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810"/>
  <workbookPr defaultThemeVersion="166925"/>
  <mc:AlternateContent xmlns:mc="http://schemas.openxmlformats.org/markup-compatibility/2006">
    <mc:Choice Requires="x15">
      <x15ac:absPath xmlns:x15ac="http://schemas.microsoft.com/office/spreadsheetml/2010/11/ac" url="/Users/ingenieria/Desktop/Documentos Licitación Constructor Yotoco I/"/>
    </mc:Choice>
  </mc:AlternateContent>
  <xr:revisionPtr revIDLastSave="0" documentId="8_{23C445A3-2901-1049-A49E-C490BD134DDC}" xr6:coauthVersionLast="36" xr6:coauthVersionMax="36" xr10:uidLastSave="{00000000-0000-0000-0000-000000000000}"/>
  <bookViews>
    <workbookView xWindow="0" yWindow="0" windowWidth="40960" windowHeight="23040" xr2:uid="{EB6D4638-4165-4C3D-A85F-AD25843C60BF}"/>
  </bookViews>
  <sheets>
    <sheet name="PRES. DE OBRA Y CANTIDADES " sheetId="1" r:id="rId1"/>
  </sheets>
  <definedNames>
    <definedName name="_xlnm.Print_Area" localSheetId="0">'PRES. DE OBRA Y CANTIDADES '!$B$2:$H$392</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340" i="1" l="1"/>
  <c r="H366" i="1"/>
  <c r="H382" i="1"/>
  <c r="H381" i="1"/>
  <c r="H378" i="1"/>
  <c r="H379" i="1"/>
  <c r="H377" i="1"/>
  <c r="H375" i="1"/>
  <c r="H373" i="1"/>
  <c r="H372" i="1"/>
  <c r="H370" i="1"/>
  <c r="H369" i="1"/>
  <c r="H365" i="1"/>
  <c r="H362" i="1"/>
  <c r="H361" i="1"/>
  <c r="H354" i="1"/>
  <c r="H355" i="1"/>
  <c r="H356" i="1"/>
  <c r="H357" i="1"/>
  <c r="H358" i="1"/>
  <c r="H359" i="1"/>
  <c r="H353" i="1"/>
  <c r="H351" i="1"/>
  <c r="H349" i="1"/>
  <c r="H348" i="1"/>
  <c r="H345" i="1"/>
  <c r="H346" i="1"/>
  <c r="H344" i="1"/>
  <c r="H336" i="1"/>
  <c r="H299" i="1"/>
  <c r="H300" i="1"/>
  <c r="H301" i="1"/>
  <c r="H302" i="1"/>
  <c r="H303" i="1"/>
  <c r="H298" i="1"/>
  <c r="H204" i="1"/>
  <c r="H205" i="1"/>
  <c r="H206" i="1"/>
  <c r="H207" i="1"/>
  <c r="H208" i="1"/>
  <c r="H209" i="1"/>
  <c r="H210" i="1"/>
  <c r="H211" i="1"/>
  <c r="H212" i="1"/>
  <c r="H213" i="1"/>
  <c r="H214" i="1"/>
  <c r="H215" i="1"/>
  <c r="H216" i="1"/>
  <c r="H217" i="1"/>
  <c r="H218" i="1"/>
  <c r="H219" i="1"/>
  <c r="H220" i="1"/>
  <c r="H221" i="1"/>
  <c r="H222" i="1"/>
  <c r="H223" i="1"/>
  <c r="H224" i="1"/>
  <c r="H225" i="1"/>
  <c r="H226" i="1"/>
  <c r="H227" i="1"/>
  <c r="H228" i="1"/>
  <c r="H229" i="1"/>
  <c r="H230" i="1"/>
  <c r="H231" i="1"/>
  <c r="H232" i="1"/>
  <c r="H233" i="1"/>
  <c r="H234" i="1"/>
  <c r="H235" i="1"/>
  <c r="H236" i="1"/>
  <c r="H237" i="1"/>
  <c r="H238" i="1"/>
  <c r="H239" i="1"/>
  <c r="H240" i="1"/>
  <c r="H241" i="1"/>
  <c r="H242" i="1"/>
  <c r="H243" i="1"/>
  <c r="H244" i="1"/>
  <c r="H245" i="1"/>
  <c r="H246" i="1"/>
  <c r="H247" i="1"/>
  <c r="H248" i="1"/>
  <c r="H249" i="1"/>
  <c r="H250" i="1"/>
  <c r="H251" i="1"/>
  <c r="H252" i="1"/>
  <c r="H253" i="1"/>
  <c r="H254" i="1"/>
  <c r="H255" i="1"/>
  <c r="H256" i="1"/>
  <c r="H257" i="1"/>
  <c r="H258" i="1"/>
  <c r="H259" i="1"/>
  <c r="H260" i="1"/>
  <c r="H261" i="1"/>
  <c r="H203" i="1"/>
  <c r="H192" i="1"/>
  <c r="H79" i="1"/>
  <c r="H72" i="1"/>
  <c r="H11" i="1"/>
  <c r="H12" i="1"/>
  <c r="H13" i="1"/>
  <c r="H14" i="1"/>
  <c r="H15" i="1"/>
  <c r="H16" i="1"/>
  <c r="H17" i="1"/>
  <c r="H18" i="1"/>
  <c r="H19" i="1"/>
  <c r="H20" i="1"/>
  <c r="H21" i="1"/>
  <c r="H22" i="1"/>
  <c r="H23" i="1"/>
  <c r="H24" i="1"/>
  <c r="H25" i="1"/>
  <c r="H26" i="1"/>
  <c r="H27" i="1"/>
  <c r="H28" i="1"/>
  <c r="H29" i="1"/>
  <c r="H30" i="1"/>
  <c r="H31" i="1"/>
  <c r="H32" i="1"/>
  <c r="H33" i="1"/>
  <c r="H34" i="1"/>
  <c r="H35" i="1"/>
  <c r="H36" i="1"/>
  <c r="H37" i="1"/>
  <c r="H38" i="1"/>
  <c r="H39" i="1"/>
  <c r="H40" i="1"/>
  <c r="H41" i="1"/>
  <c r="H42" i="1"/>
  <c r="H43" i="1"/>
  <c r="H44" i="1"/>
  <c r="H45" i="1"/>
  <c r="H46" i="1"/>
  <c r="H47" i="1"/>
  <c r="H48" i="1"/>
  <c r="H49" i="1"/>
  <c r="H50" i="1"/>
  <c r="H51" i="1"/>
  <c r="H10" i="1"/>
</calcChain>
</file>

<file path=xl/sharedStrings.xml><?xml version="1.0" encoding="utf-8"?>
<sst xmlns="http://schemas.openxmlformats.org/spreadsheetml/2006/main" count="805" uniqueCount="405">
  <si>
    <t>MEJORAMIENTO VÍA TERCIARIA QUE CONDUCE DE LA MEJORANA AL ALTO DEL CHINCHE Y CORDOBITAS CORREGIMIENTO DE EL DORADO MUNICIPIO DE YOTOCO VALLE DEL CAUCA - Código BPIN 20181719000317</t>
  </si>
  <si>
    <t>CANTIDADES DE OBRA Y PRESUPUESTO</t>
  </si>
  <si>
    <t>Item</t>
  </si>
  <si>
    <t>Esp.
Gral.</t>
  </si>
  <si>
    <t>DESCRIPCION ACTIVIDAD</t>
  </si>
  <si>
    <t>UND.</t>
  </si>
  <si>
    <t>PRECIO
UNITARIO</t>
  </si>
  <si>
    <t>CANT.</t>
  </si>
  <si>
    <t>TOTAL</t>
  </si>
  <si>
    <t>MEJORAMIENTO VÍA TERCIARIA ALTO DEL CHINCHE A CORDOBITAS (TRAMO 4)</t>
  </si>
  <si>
    <t>I. EXPLANACIONES</t>
  </si>
  <si>
    <t>DESMONTE Y LIMPIEZA EN BOSQUE</t>
  </si>
  <si>
    <t>Ha</t>
  </si>
  <si>
    <t>DESMONTE Y LIMPIEZA EN ZONAS NO BOSCOSAS</t>
  </si>
  <si>
    <t>DEMOLICIÓN DE EDIFICACIONES</t>
  </si>
  <si>
    <t>gl</t>
  </si>
  <si>
    <t>DEMOLICIÓN DE ESTRUCTURAS</t>
  </si>
  <si>
    <t>DEMOLICIÓN DE PAVIMENTOS RÍGIDOS, PISOS, ANDENES Y BORDILLOS DE CONCRETO</t>
  </si>
  <si>
    <t>DEMOLICIÓN DE OBSTÁCULOS</t>
  </si>
  <si>
    <t>Unidad</t>
  </si>
  <si>
    <t>m3</t>
  </si>
  <si>
    <t>DEMOLICIÓN DE PAVIMENTOS RÍGIDOS</t>
  </si>
  <si>
    <t>m2</t>
  </si>
  <si>
    <t>DEMOLICIÓN DE PISOS Y ANDENES DE CONCRETO</t>
  </si>
  <si>
    <t>DEMOLICIÓN DE BORDILLOS DE CONCRETO</t>
  </si>
  <si>
    <t>m</t>
  </si>
  <si>
    <t>DESMONTAJE Y TRASLADO DE ESTRUCTURAS METÁLICAS</t>
  </si>
  <si>
    <t>Kg</t>
  </si>
  <si>
    <t>REMOCIÓN DE ESPECIES VEGETALES</t>
  </si>
  <si>
    <t>REMOCIÓN DE OBSTÁCULOS (SE DEBERÁ HACER UN ÍTEM DE PAGO PARA CADA TIPO DE OBSTÁCULO)</t>
  </si>
  <si>
    <t>REMOCIÓN DE DUCTOS DE SERVICIOS EXISTENTES</t>
  </si>
  <si>
    <t>REMOCIÓN DE ALCANTARILLAS</t>
  </si>
  <si>
    <t>REMOCIÓN DE CERCAS DE ALAMBRE</t>
  </si>
  <si>
    <t>TRASLADO DE POSTES</t>
  </si>
  <si>
    <t>TRASLADO DE TORRES</t>
  </si>
  <si>
    <t>REMOCIÓN DE RIELES</t>
  </si>
  <si>
    <t>REMOCIÓN DE DEFENSAS METÁLICAS</t>
  </si>
  <si>
    <t>REMOCIÓN DE BARRERAS DE SEGURIDAD</t>
  </si>
  <si>
    <t>TRANSPLANTE DE ARBOLES TIPO I TRASLADO CORTO</t>
  </si>
  <si>
    <t>TRANSPLANTE DE ARBOLES TIPO I TRASLADO LARGO</t>
  </si>
  <si>
    <t>TRANSPLANTE DE ARBOLES TIPO I TRASLADO ESPECIAL</t>
  </si>
  <si>
    <t>TRANSPLANTE DE ARBOLES TIPO II TRASLADO CORTO</t>
  </si>
  <si>
    <t>TRANSPLANTE DE ARBOLES TIPO II. TRASLADO LARGO</t>
  </si>
  <si>
    <t>TRANSPLANTE DE ARBOLES TIPO II TRASLADO ESPECIAL</t>
  </si>
  <si>
    <t>TRANSPLANTE DE ARBOLES TIPO III TRASLADO CORTO</t>
  </si>
  <si>
    <t>TRANSPLANTE DE ARBOLES TIPO III TRASLADO LARGO</t>
  </si>
  <si>
    <t>TRANSPLANTE  DE ARBOLES TIPO III TRASLADO ESPECIAL</t>
  </si>
  <si>
    <t>TRANSPLANTE DE ARBOLES TIPO IV TRASLADO CORTO</t>
  </si>
  <si>
    <t>TRANSPLANTE DE ARBOLES TIPO IV TRASLADO LARGO</t>
  </si>
  <si>
    <t>TRANSPLANTE DE ARBOLES TIPO IV TRASLADO ESPECIAL</t>
  </si>
  <si>
    <t>210.1.1</t>
  </si>
  <si>
    <t>EXCAVACIÓN SIN CLASIFICAR DE LA EXPLANACIÓN Y CANALES</t>
  </si>
  <si>
    <t>210.1.2</t>
  </si>
  <si>
    <t>EXCAVACIÓN SIN CLASIFICAR DE PRÉSTAMOS</t>
  </si>
  <si>
    <t>210.2.1</t>
  </si>
  <si>
    <t>EXCAVACIÓN EN ROCA DE LA EXPLANACIÓN Y CANALES</t>
  </si>
  <si>
    <t>210.2.2</t>
  </si>
  <si>
    <t>EXCAVACIÓN EN MATERIAL COMÚN DE LA EXPLANACIÓN Y CANALES</t>
  </si>
  <si>
    <t>210.2.3</t>
  </si>
  <si>
    <t>EXCAVACIÓN EN ROCA DE PRÉSTAMOS</t>
  </si>
  <si>
    <t>210.2.4</t>
  </si>
  <si>
    <t>EXCAVACIÓN EN MATERIAL COMÚN DE PRÉSTAMOS</t>
  </si>
  <si>
    <t>REMOCIÓN DE DERRUMBES</t>
  </si>
  <si>
    <t>TERRAPLENES</t>
  </si>
  <si>
    <t>PEDRAPLÉN COMPACTO</t>
  </si>
  <si>
    <t/>
  </si>
  <si>
    <t>PEDRAPLÉN SUELTO</t>
  </si>
  <si>
    <t xml:space="preserve">GEOTEXTIL DE REFUERZO TIPO NT-2500 PARA TERRAPLENES REFORZADOS POR  GEOSINTETICOS </t>
  </si>
  <si>
    <t xml:space="preserve">GEOMALLA DE REFUERZO TIPOS ASPHALT </t>
  </si>
  <si>
    <t>223.3.1</t>
  </si>
  <si>
    <t>RELLENO SELECCIONADO PARA TERRAPLENES REFORZADOS CON GEOSINTETICOS</t>
  </si>
  <si>
    <t>223.3.2</t>
  </si>
  <si>
    <t>RELLENO TIPO SUB BASE GRANULAR PARA TERRAPLENES REFORZADOS CON GEOSINTETICOS</t>
  </si>
  <si>
    <t>223.3.3</t>
  </si>
  <si>
    <t>RELLENO TIPO BASE GRANULAR PARA TERRAPLENES REFORZADOS CON GEOSINTETICOS</t>
  </si>
  <si>
    <t>MEJORAMIENTO DE LA SUBRASANTE CON ADICION DE MATERIALES</t>
  </si>
  <si>
    <t>GEOTEXTIL PARA SEPARACIÓN DE SUELOS DE SUBRASANTE Y CAPAS GRANULARES</t>
  </si>
  <si>
    <t xml:space="preserve">GEOTEXTIL PARA ESTABILIZACIÓN DE LA SUBRASANTE </t>
  </si>
  <si>
    <t>GEOMALLA PARA ESTABILIZACIÒN DE SUELOS DE SUBRASANTE</t>
  </si>
  <si>
    <t>GEOMALLA PARA REFUERZO DE CAPAS GRANULARES</t>
  </si>
  <si>
    <t>CONFORMACIÓN DE TALUDES EXISTENTES</t>
  </si>
  <si>
    <t>SUBRASANTE ESTABILIZADA CON CEMENTO (INCLUYE EL SUMINISTRO DE CEMENTO)</t>
  </si>
  <si>
    <t>SUBRASANTE ESTABILIZADA CON CEMENTO (NO INCLUYE EL SUMINISTRO DE CEMENTO)</t>
  </si>
  <si>
    <t>CEMENTO PARA ESTABILIZACION DE SUBRASANTE</t>
  </si>
  <si>
    <t>kg</t>
  </si>
  <si>
    <t>SUBRASANTE ESTABILIZADA CON CAL (INCLUYE SUMINISTRO DE CAL)</t>
  </si>
  <si>
    <t>SUBRASANTE ESTABILIZADA CON CAL (NO INCLUYE SUMINISTRO DE CAL)</t>
  </si>
  <si>
    <t>CAL HIDRATADA PARA ESTABILIZACION DE SUBRASANTE</t>
  </si>
  <si>
    <t>II. AFIRMADOS, SUBBASES Y BASES</t>
  </si>
  <si>
    <t>CONFORMACIÓN DE LA CALZADA EXISTENTE</t>
  </si>
  <si>
    <t>AFIRMADO</t>
  </si>
  <si>
    <t>TRATAMIENTO PALIATIVO DE POLVO APLICADO EN FORMA SÓLIDA EN HOJUELAS</t>
  </si>
  <si>
    <t>TRATAMIENTO PALIATIVO DE POLVO APLICADO EN FORMA SÓLIDA EN ESFERAS</t>
  </si>
  <si>
    <t>TRATAMIENTO PALIATIVO DE POLVO APLICADO EN FORMA LÍQUIDA</t>
  </si>
  <si>
    <t>Lt</t>
  </si>
  <si>
    <t>MATERIAL GRANULAR DE ADICIÓN</t>
  </si>
  <si>
    <t>SUBBASE GRANULAR CLASE A</t>
  </si>
  <si>
    <t>SUBBASE GRANULAR CLASE B</t>
  </si>
  <si>
    <t>SUBBASE GRANULAR CLASE C</t>
  </si>
  <si>
    <t>SUB-BASE GRANULAR  PARA BACHEO CLASE A</t>
  </si>
  <si>
    <t>SUB-BASE GRANULAR  PARA BACHEO CLASE B</t>
  </si>
  <si>
    <t>SUB-BASE GRANULAR  PARA BACHEO CLASE C</t>
  </si>
  <si>
    <t>BASE GRANULAR CLASE A</t>
  </si>
  <si>
    <t>BASE GRANULAR CLASE B</t>
  </si>
  <si>
    <t>BASE GRANULAR CLASE C</t>
  </si>
  <si>
    <t>BASE GRANULAR PARA BACHEO CLASE A</t>
  </si>
  <si>
    <t>BASE GRANULAR PARA BACHEO CLASE B</t>
  </si>
  <si>
    <t>BASE GRANULAR PARA BACHEO CLASE C</t>
  </si>
  <si>
    <t>BASE ESTABILIZADA CON EMULSIÓN ASFÁLTICA TIPO BEE-38</t>
  </si>
  <si>
    <t xml:space="preserve"> BASE ESTABILIZADA CON EMULSIÓN ASFÁLTICA TIPO BEE-25</t>
  </si>
  <si>
    <t>BASE ESTABILIZADA CON EMULSIÓN ASFÁLTICA TIPO BEE-5</t>
  </si>
  <si>
    <t>SUELO-CEMENTO CLASE SC-D GRADACION TIPO A (INCLUYE SUMINISTRO DEL CEMENTO)</t>
  </si>
  <si>
    <t>SUELO-CEMENTO CLASE SC-D GRADACION TIPO B (INCLUYE SUMINISTRO DEL CEMENTO)</t>
  </si>
  <si>
    <t>SUELO-CEMENTO CLASE SC-R GRADACION TIPO A (INCLUYE SUMINISTRO DEL CEMENTO)</t>
  </si>
  <si>
    <t>SUELO-CEMENTO CLASE SC-R GRADACION TIPO B (INCLUYE SUMINISTRO DEL CEMENTO)</t>
  </si>
  <si>
    <t>SUELO-CEMENTO CLASE SC-D GRADACION TIPO A (NO INCLUYE SUMINISTRO DEL CEMENTO)</t>
  </si>
  <si>
    <t>SUELO-CEMENTO CLASE SC-D GRADACION TIPO B (NO INCLUYE SUMINISTRO DEL CEMENTO)</t>
  </si>
  <si>
    <t>SUELO-CEMENTO CLASE SC-R GRADACION TIPO A (NO INCLUYE SUMINISTRO DEL CEMENTO)</t>
  </si>
  <si>
    <t>SUELO-CEMENTO CLASE SC-R GRADACION TIPO B (NO INCLUYE SUMINISTRO DEL CEMENTO)</t>
  </si>
  <si>
    <t xml:space="preserve">CEMENTO HIDRAULICO PARA SUELO-CEMENTO </t>
  </si>
  <si>
    <t>BASE TRATADA CON CEMENTO RESISTENCIA R-3.5 (INCLUYE SUMINISTRO DE CEMENTO)</t>
  </si>
  <si>
    <t>BASE TRATADA CON CEMENTO RESISTENCIA R-5.2 (INCLUYE SUMINISTRO DE CEMENTO)</t>
  </si>
  <si>
    <t>BASE TRATADA CON CEMENTO RESISTENCIA R-3.5 (NO INCLUYE SUMINISTRO DE CEMENTO)</t>
  </si>
  <si>
    <t>BASE TRATADA CON CEMENTO RESISTENCIA R-5.2 (NO INCLUYE SUMINISTRO DE CEMENTO)</t>
  </si>
  <si>
    <t>CEMENTO HIDRAULICO PARA BASE TRATADA CON CEMENTO</t>
  </si>
  <si>
    <t>III. PAVIMENTOS ASFÁLTICOS</t>
  </si>
  <si>
    <t>CEMENTO ASFÁLTICO DE PENETRACIÓN 40-50</t>
  </si>
  <si>
    <t>CEMENTO ASFÁLTICO DE PENETRACIÓN 60-70.</t>
  </si>
  <si>
    <t>CEMENTO ASFÁLTICO DE PENETRACIÓN 80-100</t>
  </si>
  <si>
    <t>SUMINISTRO DE EMULSIÓN ASFÁLTICA DE ROTURA MEDIA CRM.</t>
  </si>
  <si>
    <t>EMULSIÓN ASFÁLTICA DE ROTURA LENTA CRL-1 ARD</t>
  </si>
  <si>
    <t>EMULSIÓN ASFÁLTICA DE ROTURA LENTA CRL-1 ARB</t>
  </si>
  <si>
    <t>SUMINISTRO DE EMULSIÓN ASFÁLTICA DE ROTURA LENTA CRL-1h</t>
  </si>
  <si>
    <t xml:space="preserve">CEMENTO ASFALTICO CON GRANO DE CAUCHO RECICLADO TIPO I </t>
  </si>
  <si>
    <t>CEMENTO ASFALTICO CON GRANO DE CAUCHO RECICLADO TIPO II</t>
  </si>
  <si>
    <t>CEMENTO ASFALTICO CON GRANO DE CAUCHO RECICLADO TIPO  III</t>
  </si>
  <si>
    <t>CEMENTO ASFÁLTICO MODIFICADO CON POLÍMEROS TIPO I</t>
  </si>
  <si>
    <t>CEMENTO ASFÁLTICO MODIFICADO CON POLÍMEROS TIPO II A</t>
  </si>
  <si>
    <t>CEMENTO ASFÁLTICO MODIFICADO CON POLÍMEROS TIPO II B</t>
  </si>
  <si>
    <t>CEMENTO ASFÁLTICO MODIFICADO CON POLÍMEROS TIPO III</t>
  </si>
  <si>
    <t>CEMENTO ASFÁLTICO MODIFICADO CON POLÍMEROS TIPO IV</t>
  </si>
  <si>
    <t>CEMENTO ASFÁLTICO MODIFICADO CON POLÍMEROS TIPO V.</t>
  </si>
  <si>
    <t>EMULSIÓN ASFÁLTICA DE ROTURA MEDIA, MODIFICADA CON POLÍMEROS, CRM-m</t>
  </si>
  <si>
    <t>RIEGO DE IMPRIMACIÓN CON EMULSIÓN ASFÁLTICA CRL -0</t>
  </si>
  <si>
    <t>RIEGO DE IMPRIMACIÓN CON EMILSÍON ASFÁLTICA CRL-1</t>
  </si>
  <si>
    <t>RIEGO DE IMPRIMACIÓN CON ASFALTO LIQUIDO</t>
  </si>
  <si>
    <t>RIEGO DE LIGA CON EMULSIÓN ASFÁLTICA CRR-1</t>
  </si>
  <si>
    <t>RIEGO DE LIGA CON EMULSIÓN ASFÁLTICA CRR-2</t>
  </si>
  <si>
    <t xml:space="preserve"> RIEGO DE LIGA CON EMULSIÓN MODIFICADA CON POLÍMEROS CRR- 1m</t>
  </si>
  <si>
    <t xml:space="preserve"> RIEGO DE LIGA CON EMULSIÓN MODIFICADA CON POLÍMEROS CRR- 2m</t>
  </si>
  <si>
    <t>430.1.1</t>
  </si>
  <si>
    <t>TRATAMIENTO SUPERFICIAL SIMPLE CON EMULSIÓN CRR-2 GRADACION 19</t>
  </si>
  <si>
    <t>430.1.2</t>
  </si>
  <si>
    <t>TRATAMIENTO SUPERFICIAL SIMPLE CON EMULSIÓN CRR-2 GRADACION 13</t>
  </si>
  <si>
    <t>430.2.1</t>
  </si>
  <si>
    <t>TRATAMIENTO SUPERFICIAL SIMPLE CON EMULSIÓN CRR-2 m GRADACION 19</t>
  </si>
  <si>
    <t>430.2.2</t>
  </si>
  <si>
    <t>TRATAMIENTO SUPERFICIAL SIMPLE CON EMULSIÓN CRR-2m  GRADACION 13</t>
  </si>
  <si>
    <t>431.1.1</t>
  </si>
  <si>
    <t>TRATAMIENTO SUPERFICIAL DOBLE CON EMULSIÓN CRR-2. TIPO 1</t>
  </si>
  <si>
    <t>431.1.2</t>
  </si>
  <si>
    <t>TRATAMIENTO SUPERFICIAL DOBLE CON EMULSIÓN CRR-2. TIPO 2</t>
  </si>
  <si>
    <t>431.2.1</t>
  </si>
  <si>
    <t>TRATAMIENTO SUPERFICIAL DOBLE CON EMULSIÓN CRR-2 m TIPO 1</t>
  </si>
  <si>
    <t>431.2.2</t>
  </si>
  <si>
    <t>TRATAMIENTO SUPERFICIAL DOBLE CON EMULSIÓN CRR-2 m TIPO 2</t>
  </si>
  <si>
    <t>SELLO DE ARENA-ASFALTO CON EMULSIÓN CRR-2</t>
  </si>
  <si>
    <t>SELLO DE ARENA-ASFALTO CON EMULSIÓN CRR-2m</t>
  </si>
  <si>
    <t>LECHADA ASFÁLTICA CON EMULSIÓN CRL-1H, TIPO LA-13</t>
  </si>
  <si>
    <t>LECHADA ASFÁLTICA CON EMULSIÓN CRL-1H, TIPO LA-10</t>
  </si>
  <si>
    <t>LECHADA ASFÁLTICA CON EMULSIÓN CRL-1H, TIPO LA-5</t>
  </si>
  <si>
    <t>LECHADA ASFÁLTICA CON EMULSIÓN CRL-1H, TIPO LA-3</t>
  </si>
  <si>
    <t>LECHADA ASFÁLTICA CON EMULSIÓN CRL-1HM ,TIPO LA-13</t>
  </si>
  <si>
    <t>LECHADA ASFÁLTICA CON EMULSIÓN CRL-1HM ,TIPO LA-10</t>
  </si>
  <si>
    <t>LECHADA ASFÁLTICA CON EMULSIÓN CRL-1HM ,TIPO LA-5</t>
  </si>
  <si>
    <t>LECHADA ASFÁLTICA CON EMULSIÓN CRL-1HM ,TIPO LA-3</t>
  </si>
  <si>
    <t>MEZCLA DENSA EN FRÍO TIPO MDF-38</t>
  </si>
  <si>
    <t>MEZCLA DENSA EN FRÍO TIPO MDF-25</t>
  </si>
  <si>
    <t>MEZCLA DENSA EN FRÍO TIPO MDF-19</t>
  </si>
  <si>
    <t>MEZCLA DENSA EN FRÍO PARA BACHEO</t>
  </si>
  <si>
    <t>MEZCLA ABIERTA EN FRÍO TIPO MAF-19</t>
  </si>
  <si>
    <t>MEZCLA ABIERTA EN FRÍO TIPO MAF-25</t>
  </si>
  <si>
    <t>MEZCLA ABIERTA EN FRÍO TIPO MAF-38</t>
  </si>
  <si>
    <t>MEZCLA ABIERTA EN FRÍO  TIPO MAF-38 PARA BACHEO</t>
  </si>
  <si>
    <t>MEZCLA DENSA EN CALIENTE TIPO MDC-25</t>
  </si>
  <si>
    <t>MEZCLA DENSA EN CALIENTE TIPO MDC-19</t>
  </si>
  <si>
    <t>MEZCLA DENSA EN CALIENTE TIPO MDC-10</t>
  </si>
  <si>
    <t>MEZCLA SEMIDENSA EN CALIENTE TIPO MSC-25</t>
  </si>
  <si>
    <t>MEZCLA SEMIDENSA EN CALIENTE TIPO MSC-19</t>
  </si>
  <si>
    <t>MEZCLA GRUESA EN CALIENTE TIPO MGC-38</t>
  </si>
  <si>
    <t>MEZCLA GRUESA EN CALIENTE TIPO MGC-25</t>
  </si>
  <si>
    <t>MEZCLA DE ALTO MÓDULO MAM-25</t>
  </si>
  <si>
    <t>MEZCLA EN CALIENTE PARA BACHEO MSC-25</t>
  </si>
  <si>
    <t>MEZCLA EN CALIENTE PARA BACHEO MGC-25</t>
  </si>
  <si>
    <t>MEZCLA EN CALIENTE PARA BACHEO MGC-38</t>
  </si>
  <si>
    <t>MEZCLA ABIERTA EN CALIENTE TIPO MAC-75</t>
  </si>
  <si>
    <t>MEZCLA ABIERTA EN CALIENTE TIPO MAC-63</t>
  </si>
  <si>
    <t>MEZCLA ABIERTA EN CALIENTE TIPO MAC-50</t>
  </si>
  <si>
    <t>MEZCLA ABIERTA EN CALIENTE TIPO MAC -50 PARA BACHEO</t>
  </si>
  <si>
    <t>MEZCLA DISCONTINUA EN CALIENTE TIPO M-13</t>
  </si>
  <si>
    <t>MEZCLA DISCONTINUA EN CALIENTE TIPO M-10</t>
  </si>
  <si>
    <t>MEZCLA DISCONTINUA EN CALIENTE TIPO F-13</t>
  </si>
  <si>
    <t>MEZCLA DISCONTINUA EN CALIENTE TIPO F-10</t>
  </si>
  <si>
    <t>MEZCLA DRENANTE</t>
  </si>
  <si>
    <t>FRESADO DE PAVIMENTO ASFÁLTICO EN ESPESOR DE  10 CM</t>
  </si>
  <si>
    <t>FRESADO DE PAVIMENTO ASFÁLTICO EN ESPESOR DE 5 CM</t>
  </si>
  <si>
    <t>PAVIMENTO RECICLADO EN FRÍO EN EL LUGAR CON EMULSIÓN ASFÁLTICA</t>
  </si>
  <si>
    <t>PAVIMENTO RECICLADO EN FRÍO EN EL LUGAR CON CEMENTO ASFÁLTICO ESPUMADO</t>
  </si>
  <si>
    <t>462.1.1</t>
  </si>
  <si>
    <t>MEZCLA ASFALTICA RECICLADA EN CALIENTE DE TIPO MDC-25</t>
  </si>
  <si>
    <t>462.1.2</t>
  </si>
  <si>
    <t>MEZCLA ASFALTICA RECICLADA EN CALIENTE DE TIPO MDC-19</t>
  </si>
  <si>
    <t>462.2.1</t>
  </si>
  <si>
    <t>MEZCLA ASFALTICA RECICLADA EN CALIENTE DE TIPO MDC-25 PARA BACHEO</t>
  </si>
  <si>
    <t>462.2.2</t>
  </si>
  <si>
    <t>MEZCLA ASFALTICA RECICLADA EN CALIENTE DE TIPO MDC-19  PARA BACHEO</t>
  </si>
  <si>
    <t>GEOTEXTIL PARA REPAVIMENTACIÒN</t>
  </si>
  <si>
    <t>EXCAVACIÓN PARA REPARACIÓN DE PAVIMENTO ASFÁLTICO EXISTENTE INCLUYENDO EL CORTE Y LA REMOCIÒN DE LAS CAPAS ASFALTICAS SUBYACENTES</t>
  </si>
  <si>
    <t>EXCAVACIÒN PARA LA REPARACIÒN DE PAVIMENTO ASFALTICO EXISTENTE EXCLUYENDO EL CORTE Y LA REMOCIÒN DE LAS CAPAS ASFALTICAS Y DE LAS SUBYACENTES.</t>
  </si>
  <si>
    <t>SELLO DE GRIETAS EN PAVIMENTO ASFÁLTICO SIN RUTEO.</t>
  </si>
  <si>
    <t>SELLO DE GRIETAS EN PAVIMENTO ASFÁLTICO CON RUTEO.</t>
  </si>
  <si>
    <t>VI. PAVIMENTOS DE CONCRETO</t>
  </si>
  <si>
    <t>PAVIMENTO DE CONCRETO HIDRÁULICO MR38</t>
  </si>
  <si>
    <t>PAVIMENTO DE CONCRETO HIDRÁULICO DE FRAGUADO RAPIDO (FAST TRACK)</t>
  </si>
  <si>
    <t>CEMENTO PORTHLAND, NORMA ASTM C150, TIPO ______ . SE DEBE ELABORAR UN ITEM DE PAGO PARA CADA TIPO DE CEMENTO QUE SE ESPECIFIQUE EN LOS DOCUMENTOS DEL CONTRATO.</t>
  </si>
  <si>
    <t>CEMENTO HIDRAULICO  SDICIONADO, NORMA ASTM C595, TIPO ______ SE DEBE ELABORAR UN ITEM DE PAGO PARA CADA TIPO DE CEMENTO QUE SE ESPECIFIQUE EN LOS DOCUMENTOS DEL CONTRATO</t>
  </si>
  <si>
    <t xml:space="preserve">CEMENTO HIDRAULICO ESPECIFICADO POR DESEMPEÑO, NORMA ASTM C1137, TIPO ______ .SE DEBE ELABORAR UN ITEM DE PAGO PARA CADA TIPO DE CEMENTO QUE SE ESPECIFIQUE EN LOS DOCUMENTOS DEL CONTRATO. </t>
  </si>
  <si>
    <t xml:space="preserve">BASE DE CONCRETO HIDRÁULICO </t>
  </si>
  <si>
    <t>PAVIMENTO DE ADOQUINES DE CONCRETO.</t>
  </si>
  <si>
    <t>V. ESTRUCTURAS Y DRENAJES</t>
  </si>
  <si>
    <t>600.1.1</t>
  </si>
  <si>
    <t>EXCAVACIONES VARIAS SIN CLASIFICAR</t>
  </si>
  <si>
    <t>600.2.1</t>
  </si>
  <si>
    <t>EXCAVACIONES VARIAS EN ROCA EN SECO.</t>
  </si>
  <si>
    <t>600.2.2</t>
  </si>
  <si>
    <t>EXCAVACIONES VARIAS EN ROCA BAJO AGUA.</t>
  </si>
  <si>
    <t>600.2.3</t>
  </si>
  <si>
    <t>EXCAVACIONES VARIAS EN MATERIAL COMUN EN SECO</t>
  </si>
  <si>
    <t>600.2.4</t>
  </si>
  <si>
    <t>EXCAVACIONES VARIAS EN MATERIAL COMÚN BAJO AGUA.</t>
  </si>
  <si>
    <t>RELLENOS PARA ESTRUCTURAS CON SUELO.</t>
  </si>
  <si>
    <t>RELLENOS PARA ESTRUCTURAS CON RECEBO.</t>
  </si>
  <si>
    <t>RELLENO PARA ESTRUCTURAS CON MATERIAL GRANULAR TIPO SBG</t>
  </si>
  <si>
    <t>RELLENO PARA ESTRUCTURAS CON MATERIAL GRANULAR TIPO BG</t>
  </si>
  <si>
    <t>RELLENOS CON MATERIAL FILTRANTE</t>
  </si>
  <si>
    <t>RELLENO CON GRAVILLA</t>
  </si>
  <si>
    <t>RELLENO CON ARENA</t>
  </si>
  <si>
    <t>PILOTES PREFABRICADOS DE CONCRETO DIÁMETRO 0,40 M</t>
  </si>
  <si>
    <t>EXTENSION DE PILOTES, SECCION, 0.40 METROS</t>
  </si>
  <si>
    <t>PRUEBA DE CARGA TIPO ________ SE DEBERA ELABORA R ITEMS DE PAGO INDEPENDIENTE POR CADA TIPO DE PRUEBA.</t>
  </si>
  <si>
    <t>621.1.1</t>
  </si>
  <si>
    <t>PILOTE DE CONCRETO VACIADO IN SITU, DE DIÁMETRO 1 M_</t>
  </si>
  <si>
    <t>621.1.2</t>
  </si>
  <si>
    <t>PILOTE DE CONCRETO VACIADO IN SITU, DE DIÁMETRO 1,2 M, INCLUYE EXCAVACIÓN EN ROCA, BAJO AGUA</t>
  </si>
  <si>
    <t>BASE ACAMPANADA.</t>
  </si>
  <si>
    <t>PERFORACION DE PRUEBA PARA PILOTE, D= VARIABLE</t>
  </si>
  <si>
    <t>PERFORACION DE PRUEBA PARA BASE ACAMPANADA</t>
  </si>
  <si>
    <t>CAMISA PERMANENTE DE DIÁMETRO EXTERIOR VARIABLE</t>
  </si>
  <si>
    <t>621.5.1</t>
  </si>
  <si>
    <t>CAMISA PERMANENTE DE DIÁMETRO EXTERIOR 1,50 M, EN CONCRETO</t>
  </si>
  <si>
    <t>PRUEBA DE CARGA TIPO (PILOTE PRE EXCAVADO)</t>
  </si>
  <si>
    <t>PRUEBA DE INTEGRIDAD TIPO ____</t>
  </si>
  <si>
    <t>TABLESTACADO DE MADERA</t>
  </si>
  <si>
    <t>TABLESTACADO METÁLICO.</t>
  </si>
  <si>
    <t>TABLESTACADO DE CONCRETO REFORZADO.</t>
  </si>
  <si>
    <t>TABLESTACADO DE CONCRETO PRE ESFORZADO.</t>
  </si>
  <si>
    <t>CORTE DEL EXTREMO SUPERIOR DEL ELEMENTO.</t>
  </si>
  <si>
    <t>ANCLAJE TIPO _____ (ROCA)</t>
  </si>
  <si>
    <t>PRUEBA DE CARGA</t>
  </si>
  <si>
    <t>unidad</t>
  </si>
  <si>
    <t xml:space="preserve">CONCRETO RESISTENCIA 35MPA (A) </t>
  </si>
  <si>
    <t>CONCRETO RESISTENCIA 32MPA (B)</t>
  </si>
  <si>
    <t>CONCRETO RESISTENCIA 28MPA (C )</t>
  </si>
  <si>
    <t>CONCRETO RESISTENCIA 21MPA (D)</t>
  </si>
  <si>
    <t>CONCRETO RESISTENCIA 17.5MPA (E )</t>
  </si>
  <si>
    <t>CONCRETO RESISTENCIA 14MPA  (F)</t>
  </si>
  <si>
    <t>CONCRETO RESISTENCIA 14MPA (G) (CICLOPEO)</t>
  </si>
  <si>
    <t>BARANDA DE CONCRETO, COCRETO 21 MPA</t>
  </si>
  <si>
    <t>BARANDA DE CONCRETO CONCRETO 28 MPA.</t>
  </si>
  <si>
    <t>ACERO DE REFUERZO FY 4200 MPA.</t>
  </si>
  <si>
    <t>MALLA DE REFUERZO FY 4200 MPA.</t>
  </si>
  <si>
    <t>ACERO DE PREESFUERZO.</t>
  </si>
  <si>
    <t>tf/m</t>
  </si>
  <si>
    <t>APOYO ELASTOMÉRICO.</t>
  </si>
  <si>
    <t>SELLO PARA JUNTAS DE PUENTES.</t>
  </si>
  <si>
    <t>DISEÑO Y FABRICACIÓN DE ESTRUCTURA METÁLICA.</t>
  </si>
  <si>
    <t>FABRICACIÓN DE ESTRUCTURA METÁLICA.</t>
  </si>
  <si>
    <t>TRANSPORTE DE ESTRUCTURA METÁLICA.</t>
  </si>
  <si>
    <t>MONTAJE Y PINTURA  DE ESTRUCTURA METÁLICA.</t>
  </si>
  <si>
    <t>TUBERÍA DE CONCRETO SIMPLE 14 MPA DE 450 MM DE DIAMETRO INTERIOR. SE DEBERA ELABORAR ITEM DE PAGO POR CADA CLASE DE TUBERIA DE CONCRETO SIMPLE Y CADA DIAMETRO QUE TENGAN LAS TUBERIAS DEL PROYECTO.</t>
  </si>
  <si>
    <t xml:space="preserve">TUBERÍA DE CONCRETO SIMPLE DE 14 MPA DE 600 MM D DIAMETRO INTERIOR. SE DEBERA ELABORAR ITEM DE PAGO POR CADA CLASE DE TUBERIA DE CONCRETO SIMPLE Y CADA DIAMETRO QUE TENGAN LAS TUBERIAS DEL PROYECTO.CONCRETO SIMPLE Y CADA DIAMETRO QUE TENGAN LAS TUBERIAS </t>
  </si>
  <si>
    <t>TUBERÍA DE CONCRETO REFORZADO  21 MPA DE 900 MM DE DIAMETRO INTERIOR</t>
  </si>
  <si>
    <t>TUBERÍA CORRUGADA DE ACERO GALVANIZADO MP-68, DE LÁMINA CALIBRE__ Y DIAMETRO __</t>
  </si>
  <si>
    <t>TUBERÍA CORRUGADA DE ACERO CON RECUBRIMIENTO BITUMINOSO, DE LÁMINA CALIBRE 12  Y D=60´´</t>
  </si>
  <si>
    <t>TUBERÍA DE PLASTICO TIPO__NORMA___DE DIAMETRO__MM</t>
  </si>
  <si>
    <t>DISIPADORES DE ENERGÍA Y SEDIMENTADORES EN GAVIONES DE ALAMBRE DE ACERO ENTRELAZADO CLASE 1: RECUBRIMIENTO DE ZINC (GALVANIZADO)</t>
  </si>
  <si>
    <t>DISIPADORES DE ENERGÍA Y SEDIMENTADORES EN GAVIONES DE ALAMBRE DE ACERO ENTRELAZADO CLASE 2: RECUBRIMIENTO DE ALEACION ZN-5A1-MM</t>
  </si>
  <si>
    <t>DISIPADORES DE ENERGÍA Y SEDIMENTADORES EN GAVIONES DE ALAMBRE DE ACERO ENTRELAZADO CLASE 3: RECUBRIMIENTO DE ZINC (GALVANIZADO) Y PVC</t>
  </si>
  <si>
    <t>DISIPADORES DE ENERGÍA Y SEDIMENTADORES EN GAVIONES DE ALAMBRE DE ACERO ENTRELAZADO CLASE 4: RECUBRIMIENTO DE ALEACION ZN-5A1-MM Y PVC</t>
  </si>
  <si>
    <t>DISIPADORES DE ENERGÍA Y SEDIMENTADORES EN CONCRETO CICLOPEO</t>
  </si>
  <si>
    <t>CUNETA DE CONCRETO (21 MPA) VACIADA IN SITU; NO INCLUYE LA CONFORMACION DE LA SUPERFICIE DE APOYO</t>
  </si>
  <si>
    <t>CUNETA DE PIEZAS PREFABRICADAS DE CONCRETO; NO INCLUYE LA CONFORMACION DE LA SUPERFICIE DE APOYO</t>
  </si>
  <si>
    <t>CUNETA DE CONCRETO VACIADA IN SITU; INCLUYE LA CONFORMACION DE LA SUPERFICIE DE APOYO</t>
  </si>
  <si>
    <t>CUNETA DE PIEZAS PREFABRICADAS DE CONCRETO; INCLUYE LA CONFORMACION DE LA SUPERFICIE DE APOYO</t>
  </si>
  <si>
    <t>BORDILLO DE CONCRETO VACIADO IN SITU; NO INCLUYE LA PREPARACION DE LA SUPERFICIE DE APOYO</t>
  </si>
  <si>
    <t>BORDILLO DE PIEZAS PREFABRICADAS DE CONCRETO; NO INCLUYE LA PREPARACION DE LA SUPERFICIE DE APOYO</t>
  </si>
  <si>
    <t>BORDILLO DE CONCRETO VACIADO IN SITU; INCLUYE LA PREPARACION DE LA SUPERFICIE DE APOYO</t>
  </si>
  <si>
    <t>BORDILLO DE PIEZAS PREFABRICADAS DE CONCRETO; INCLUYE LA PREPARACION DE LA SUPERFICIE DE APOYO</t>
  </si>
  <si>
    <t>673.1.1</t>
  </si>
  <si>
    <t>GEOTEXTIL TIPO NT-2500 O SIMILAR NO TEJIDO</t>
  </si>
  <si>
    <t>1P</t>
  </si>
  <si>
    <t xml:space="preserve">ZANJAS Y CUNETAS FLEXIBLES - RECUBRIMIENTO EN GEOMEMBRANA HDPE -40 Y SACOS DE SUELO CEMENTO RELACIÓN 5:1  ( H=0.6 , A=1.40) INCLUYE EXCAVACIÓN </t>
  </si>
  <si>
    <t>BARANDA METALICA</t>
  </si>
  <si>
    <t>2P</t>
  </si>
  <si>
    <t xml:space="preserve">ZANJAS Y CUNETAS FLEXIBLES - RECUBRIMIENTO EN GEOMEMBRANA HDPE -40 Y SACOS DE SUELO CEMENTO RELACIÓN 5:1  ( H=0.3 , A=1.00) INCLUYE EXCAVACIÓN </t>
  </si>
  <si>
    <t>673.1.2</t>
  </si>
  <si>
    <t>GEOTEXTIL  TIPO T-2400 O SIMILAR TEJIDO</t>
  </si>
  <si>
    <t>3P</t>
  </si>
  <si>
    <t>TUBERIA PERFORADA DE 4" PARA FILTROS</t>
  </si>
  <si>
    <t>MATERIAL GRANULAR DRENANTE</t>
  </si>
  <si>
    <t>MATERIAL DE COBERTURA TIPO SUB- BASE CBR=20%</t>
  </si>
  <si>
    <t>DREN HORIZONTAL DE LONGITUD MENOR O IGUAL A DIEZ (10) METROS.</t>
  </si>
  <si>
    <t>DREN HORIZONTAL DE LONGITUD MAYOR A DIEZ (10) METROS.</t>
  </si>
  <si>
    <t>PÁNELES DE CONCRETO.</t>
  </si>
  <si>
    <t>ARMADURA GALVANIZADA.</t>
  </si>
  <si>
    <t xml:space="preserve">RELLENO GRANULAR PARA TIERRA MECANICAMETE ESTABILIZADA CON PÁNELES DE CONCRETO </t>
  </si>
  <si>
    <t xml:space="preserve">GAVIÓNES DE MALLA DE ALAMBRE DE ACERO ENTRELAZADO  CLASE 1; RECUBRIMIENTO DE ZINC (GALVANIZADO) </t>
  </si>
  <si>
    <t>GAVIÓN DE MALLA DE ALAMBRE DE ACERO ENTRELAZADO  CLASE 2; RECUBRIMIENTO DE ALEACION ZN-5A1-MM</t>
  </si>
  <si>
    <t>GAVIÓN DE MALLA DE ALAMBRE DE ACERO ENTRELAZADO  CLASE 3; RECUBRIMIENTO DE ZINC (GALVANIZADO) Y PVC</t>
  </si>
  <si>
    <t>GAVIÓN DE MALLA DE ALAMBRE DE ACERO ETRELAZADO  CLASE 4; RECUBRIMIENTO DE ALEACION ZN-5A1-MM Y PVC</t>
  </si>
  <si>
    <t xml:space="preserve">COLCHOGAVIÓN DE MALLA DE ALAMBRE DE ACERO ENTRELAZADO CLASE 1; RECUBRIMIENTO DE ZINC (GALVANIZADO) </t>
  </si>
  <si>
    <t>COLCHOGAVIÓN DE MALLA DE ALAMBRE DE ACERO ENTRELAZADO CLASE 2; RECUBRIMIENTO DE ALEACION ZN-5A1-MM</t>
  </si>
  <si>
    <t>COLCHOGAVIÓN DE MALLA DE ALAMBRE DE ACERO ENTRELAZADO CLASE 3; RECUBRIMIENTO DE ZINC (GALVANIZADO) Y PVC</t>
  </si>
  <si>
    <t>COLCHOGAVIÓN DE MALLA DE ALAMBRE DE ACERO ENTRELAZADO CLASE 4; RECUBRIMIENTO DE ALEACION ZN-5A1-MM Y PVC</t>
  </si>
  <si>
    <t>GEOTEXTIL DE REFUERZO TIPO___ PARA MUROS DE TIERRA ESTABILIZADA MECANICAMENTE  CON GEOSINTETICOS</t>
  </si>
  <si>
    <t>GEOMALLA DE REFUERZO TIPO___ PARA MUROS DE TIERRA ESTABILIZADA MECANICAMENTE  CON GEOSINTETICOS</t>
  </si>
  <si>
    <t>GEOTEXTIL DE FACHADA TIPO___ PARA MUROS DE TIERRA ESTABILIZADA MECANICAMENTE  CON GEOSINTETICOS</t>
  </si>
  <si>
    <t>GEOMALLA DE FACHADA TIPO___ PARA MUROS DE TIERRA ESTABILIZADA MECANICAMENTE CON GEOSINTETICOS.</t>
  </si>
  <si>
    <t>RELLENO TIPO___ PARA MUROS DE TIERRA ESTABILIZADA MECANICAMENTE CON GEOSINTETICOS</t>
  </si>
  <si>
    <t>690.1.1</t>
  </si>
  <si>
    <t>IMPERMEABILIZANTE PARA CONCRETO</t>
  </si>
  <si>
    <t>690.1.2</t>
  </si>
  <si>
    <t>IMPERMEABILIZACIÓN DE ESTRUCTURAS.</t>
  </si>
  <si>
    <t>VI. SEÑALIZACIÓN Y SEGURIDAD</t>
  </si>
  <si>
    <t>LÍNEA DE DEMARCACIÓN CON PINTURA EN FRÍO.</t>
  </si>
  <si>
    <t>LÍNEA DE DEMARCACIÓN CON RESINA TERMOPLÁSTICA.</t>
  </si>
  <si>
    <t>MARCA VIAL CON PINTURA EN FRÍO.</t>
  </si>
  <si>
    <t>MARCA VIAL CON RESINA TERMOPLÁSTICA.</t>
  </si>
  <si>
    <t>TACHA REFLECTIVA.</t>
  </si>
  <si>
    <t>SEÑAL VERTICAL DE TRANSITO TIPO 1 CON LAMINA RETRORREFLECTIVA TIPO III (75 X 75 ) CM</t>
  </si>
  <si>
    <t>SEÑAL VERTICAL DE TRANSITO TIPO 2 CON LAMINA RETRORREFLECTIVA TIPO (1.20X0.40 M)</t>
  </si>
  <si>
    <t xml:space="preserve"> </t>
  </si>
  <si>
    <t>POSTE DE REFERENCIA.</t>
  </si>
  <si>
    <t>DEFENSA METÁLICA.</t>
  </si>
  <si>
    <t>SECCIÓN FINAL.</t>
  </si>
  <si>
    <t>SECCIÓN DE TOPE.</t>
  </si>
  <si>
    <t>ELEMENTO ESPECIAL TIPO AMORTIGUADORES</t>
  </si>
  <si>
    <t>DEFENSA DE CONCRETO.</t>
  </si>
  <si>
    <t>CAPTAFAROS.</t>
  </si>
  <si>
    <t>DELINEADOR DE CORONA.</t>
  </si>
  <si>
    <t>VII. OBRAS VARIAS</t>
  </si>
  <si>
    <t>CERCA DE ALAMBRE DE PUAS CON POSTES DE MADERA.</t>
  </si>
  <si>
    <t>CERCA DE ALAMBRE DE PUAS CON POSTES DE CONCRETO.</t>
  </si>
  <si>
    <t>CERCA DE MALLA CON POSTES DE MADERA.</t>
  </si>
  <si>
    <t>CERCA DE MALLA CON POSTES DE CONCRETO.</t>
  </si>
  <si>
    <t>PODA DE LA PARTE AEREA DE ARBOLES TIPO I</t>
  </si>
  <si>
    <t>PODA DE LA PARTE AEREA DE ARBOLES TIPO II</t>
  </si>
  <si>
    <t>PODA DE LA PARTE AEREA DE ARBOLES TIPO III</t>
  </si>
  <si>
    <t>PODA DE LA PARTE AEREA DE ARBOLES TIPO IV</t>
  </si>
  <si>
    <t>PODA DE LA PARTE RADICULAR DE ARBOLES TIPO I</t>
  </si>
  <si>
    <t>PODA DE LA PARTE RADFICULAR DE ARBOLES TIPO II</t>
  </si>
  <si>
    <t>PODA DE LA PARTE RADICULAR DE ARBOLES TIPO III</t>
  </si>
  <si>
    <t>PODA DE LA PARTE RADICULAR DE ARBOLES TIPO  IV</t>
  </si>
  <si>
    <t>PROTECCIÓN DE TALUDES CON BLOQUES DE CÉSPED.</t>
  </si>
  <si>
    <t>PROTECCIÓN DE TALUDES CON TIERRA ORGÁNICA.</t>
  </si>
  <si>
    <t>PROTECCIÓN DE TALUDES CON HIDROSIEMBRA CONTROLADA.</t>
  </si>
  <si>
    <t>PROTECCION DE TALUDES CON PRODUCTO ENROLLADO PARA CONTROL DE EROSION. DE TIPO MANTO TEMPORAL. SE DEBERA ELABORAR UN ITEM DE PAGO PARA CADA PRODUCTO ENROLLADO QUE SE ESPECIFIQUE EN EL PROYECTO.</t>
  </si>
  <si>
    <t>PROTECCION DE TALUDES CON PRODUCTO ENROLLADO PARA CONTROL DE EROSION. DE TIPO MANTO PERMANENTE. SE DEBERA ELABORAR UN ITEM DE PAGO PARA CADA PRODUCTO ENROLLADO QUE SE ESPECIFIQUE EN EL PROYECTO.</t>
  </si>
  <si>
    <t>RECUBRIMIENTO DE TALUDES CON MALLA Y MORTERO 1:4 DE E= 10 CM</t>
  </si>
  <si>
    <t>PLANTACIÓN DE ÁRBOLES (TIPO PAISAJÍSTICO)</t>
  </si>
  <si>
    <t>820.1.2</t>
  </si>
  <si>
    <t>PLANTACIÓN DE ÁRBOLES (REFORESTACIÓN PROTECTORA DENSIDAD 1100)</t>
  </si>
  <si>
    <t>VIII. TRANSPORTE</t>
  </si>
  <si>
    <t>TRANSPORTE DE MATERIALES PROVENIENTES DE LA EXCAVACION DE LA EXPLANACION, CANALES Y PRESTAMOS, ENTRE  CIEN METROS (100 M) Y MIL METROS (1000 M) DE DISTANCIA</t>
  </si>
  <si>
    <t>m3/e</t>
  </si>
  <si>
    <t>TRANSPORTE DE MATERIALES PROVENIENTES DE LA EXCAVACIÓN DE LA EXPLANACIÓN, CANALES Y PRÉSTAMOS PARA DISTANCIAS MAYORES DE MIL METROS (1.000 M) MEDIDO A PARTIR DE CIEN METROS (100 M).</t>
  </si>
  <si>
    <t>m3/km</t>
  </si>
  <si>
    <t>TRANSPORTE DE MATERIALES PROVENIENTES DE DERRUMBES, MEDIDO A PARTIR DE CIEN METROS (100 M)</t>
  </si>
  <si>
    <t>IX. INVERSIÓN AMBIENTAL SOCIAL Y PMT</t>
  </si>
  <si>
    <t>Global</t>
  </si>
  <si>
    <t>SUBTOTAL TRAMO 4</t>
  </si>
  <si>
    <t>MEJORAMIENTO VÍA TERCIARIA LA FLORESTA A ALTO DEL CHINCHE (TRAMO 3)</t>
  </si>
  <si>
    <t>SUBTOTAL TRAMO 3</t>
  </si>
  <si>
    <t>MEJORAMIENTO VÍA LA MEJORANA A LA FLORESTA (TRAMOS 1 Y 2)</t>
  </si>
  <si>
    <t>PASAMANOS EN TUBERIA DE H.G. DE 3" INCLUYE ACCESORIOS</t>
  </si>
  <si>
    <t>SUBTOTAL TRAMOS 1 Y 2</t>
  </si>
  <si>
    <t xml:space="preserve">TOTAL COSTO DIRECTO </t>
  </si>
  <si>
    <t xml:space="preserve">ADMINISTRACION </t>
  </si>
  <si>
    <t xml:space="preserve">IMPREVISTOS </t>
  </si>
  <si>
    <t>UTILDAD</t>
  </si>
  <si>
    <t xml:space="preserve">IVA SOBRE  UTILIDAD  19 % </t>
  </si>
  <si>
    <t xml:space="preserve">TOTAL CONSTRUCCION </t>
  </si>
  <si>
    <t>TOTAL PROYECTO</t>
  </si>
  <si>
    <t xml:space="preserve">IMPLEMENTACION PMA ( INCLUIDO AIU +IVA SOBRE UTILIDAD19% ) </t>
  </si>
  <si>
    <t xml:space="preserve">IMPLEMENTACION PMT ( INCLUIDO AIU +IVA SOBRE UTILIDAD 19% )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</si>
</sst>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quot;$&quot;\ * #,##0.00_-;\-&quot;$&quot;\ * #,##0.00_-;_-&quot;$&quot;\ * &quot;-&quot;??_-;_-@_-"/>
  </numFmts>
  <fonts count="8" x14ac:knownFonts="1">
    <font>
      <sz val="11"/>
      <color theme="1"/>
      <name val="Calibri"/>
      <family val="2"/>
      <scheme val="minor"/>
    </font>
    <font>
      <sz val="11"/>
      <color theme="1"/>
      <name val="Calibri"/>
      <family val="2"/>
      <scheme val="minor"/>
    </font>
    <font>
      <b/>
      <sz val="11"/>
      <color theme="1"/>
      <name val="Calibri"/>
      <family val="2"/>
      <scheme val="minor"/>
    </font>
    <font>
      <b/>
      <sz val="12"/>
      <color rgb="FF000000"/>
      <name val="Arial Narrow"/>
      <family val="2"/>
    </font>
    <font>
      <b/>
      <sz val="16"/>
      <color rgb="FF000000"/>
      <name val="Arial Narrow"/>
      <family val="2"/>
    </font>
    <font>
      <b/>
      <sz val="14"/>
      <color rgb="FFC00000"/>
      <name val="Arial Narrow"/>
      <family val="2"/>
    </font>
    <font>
      <b/>
      <sz val="14"/>
      <color rgb="FF000000"/>
      <name val="Arial Narrow"/>
      <family val="2"/>
    </font>
    <font>
      <b/>
      <sz val="14"/>
      <color theme="1"/>
      <name val="Arial Narrow"/>
      <family val="2"/>
    </font>
  </fonts>
  <fills count="4">
    <fill>
      <patternFill patternType="none"/>
    </fill>
    <fill>
      <patternFill patternType="gray125"/>
    </fill>
    <fill>
      <patternFill patternType="solid">
        <fgColor theme="0" tint="-0.14999847407452621"/>
        <bgColor indexed="64"/>
      </patternFill>
    </fill>
    <fill>
      <patternFill patternType="solid">
        <fgColor theme="4" tint="0.59999389629810485"/>
        <bgColor indexed="64"/>
      </patternFill>
    </fill>
  </fills>
  <borders count="24">
    <border>
      <left/>
      <right/>
      <top/>
      <bottom/>
      <diagonal/>
    </border>
    <border>
      <left style="medium">
        <color indexed="64"/>
      </left>
      <right/>
      <top/>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auto="1"/>
      </right>
      <top style="thin">
        <color auto="1"/>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medium">
        <color auto="1"/>
      </left>
      <right style="thin">
        <color auto="1"/>
      </right>
      <top style="medium">
        <color auto="1"/>
      </top>
      <bottom/>
      <diagonal/>
    </border>
    <border>
      <left style="thin">
        <color indexed="64"/>
      </left>
      <right style="medium">
        <color indexed="64"/>
      </right>
      <top style="medium">
        <color indexed="64"/>
      </top>
      <bottom/>
      <diagonal/>
    </border>
  </borders>
  <cellStyleXfs count="2">
    <xf numFmtId="0" fontId="0" fillId="0" borderId="0"/>
    <xf numFmtId="164" fontId="1" fillId="0" borderId="0" applyFont="0" applyFill="0" applyBorder="0" applyAlignment="0" applyProtection="0"/>
  </cellStyleXfs>
  <cellXfs count="79">
    <xf numFmtId="0" fontId="0" fillId="0" borderId="0" xfId="0"/>
    <xf numFmtId="0" fontId="0" fillId="0" borderId="0" xfId="0" applyAlignment="1">
      <alignment wrapText="1"/>
    </xf>
    <xf numFmtId="0" fontId="0" fillId="0" borderId="13" xfId="0" applyBorder="1"/>
    <xf numFmtId="0" fontId="0" fillId="0" borderId="13" xfId="0" applyBorder="1" applyAlignment="1">
      <alignment wrapText="1"/>
    </xf>
    <xf numFmtId="0" fontId="0" fillId="0" borderId="13" xfId="0" applyBorder="1" applyAlignment="1">
      <alignment horizontal="center"/>
    </xf>
    <xf numFmtId="0" fontId="0" fillId="0" borderId="2" xfId="0" applyBorder="1"/>
    <xf numFmtId="0" fontId="0" fillId="0" borderId="3" xfId="0" applyBorder="1"/>
    <xf numFmtId="0" fontId="0" fillId="0" borderId="3" xfId="0" applyBorder="1" applyAlignment="1">
      <alignment wrapText="1"/>
    </xf>
    <xf numFmtId="0" fontId="0" fillId="0" borderId="4" xfId="0" applyBorder="1"/>
    <xf numFmtId="0" fontId="0" fillId="0" borderId="17" xfId="0" applyBorder="1"/>
    <xf numFmtId="0" fontId="0" fillId="0" borderId="6" xfId="0" applyBorder="1" applyAlignment="1">
      <alignment horizontal="center"/>
    </xf>
    <xf numFmtId="0" fontId="0" fillId="0" borderId="6" xfId="0" applyBorder="1" applyAlignment="1">
      <alignment wrapText="1"/>
    </xf>
    <xf numFmtId="0" fontId="0" fillId="0" borderId="6" xfId="0" applyBorder="1"/>
    <xf numFmtId="0" fontId="0" fillId="0" borderId="7" xfId="0" applyBorder="1"/>
    <xf numFmtId="0" fontId="0" fillId="0" borderId="19" xfId="0" applyBorder="1"/>
    <xf numFmtId="0" fontId="0" fillId="0" borderId="19" xfId="0" applyBorder="1" applyAlignment="1">
      <alignment wrapText="1"/>
    </xf>
    <xf numFmtId="0" fontId="0" fillId="0" borderId="3" xfId="0" applyBorder="1" applyAlignment="1">
      <alignment horizontal="center"/>
    </xf>
    <xf numFmtId="0" fontId="0" fillId="0" borderId="19" xfId="0" applyBorder="1" applyAlignment="1">
      <alignment horizontal="center"/>
    </xf>
    <xf numFmtId="0" fontId="3" fillId="0" borderId="18" xfId="0" applyFont="1" applyBorder="1" applyAlignment="1">
      <alignment horizontal="center" vertical="center" wrapText="1"/>
    </xf>
    <xf numFmtId="0" fontId="3" fillId="0" borderId="9" xfId="0" applyFont="1" applyBorder="1" applyAlignment="1">
      <alignment horizontal="center" vertical="center" wrapText="1"/>
    </xf>
    <xf numFmtId="0" fontId="0" fillId="0" borderId="19" xfId="0" applyBorder="1" applyAlignment="1">
      <alignment vertical="center"/>
    </xf>
    <xf numFmtId="0" fontId="0" fillId="0" borderId="19" xfId="0" applyBorder="1" applyAlignment="1">
      <alignment vertical="center" wrapText="1"/>
    </xf>
    <xf numFmtId="0" fontId="0" fillId="0" borderId="0" xfId="0" applyAlignment="1">
      <alignment vertical="center"/>
    </xf>
    <xf numFmtId="0" fontId="0" fillId="0" borderId="18" xfId="0" applyBorder="1" applyAlignment="1">
      <alignment horizontal="center" vertical="center"/>
    </xf>
    <xf numFmtId="0" fontId="0" fillId="0" borderId="19" xfId="0" applyBorder="1" applyAlignment="1">
      <alignment horizontal="center" vertical="center"/>
    </xf>
    <xf numFmtId="0" fontId="0" fillId="0" borderId="3" xfId="0" applyBorder="1" applyAlignment="1">
      <alignment horizontal="center" vertical="center"/>
    </xf>
    <xf numFmtId="0" fontId="0" fillId="0" borderId="6" xfId="0" applyBorder="1" applyAlignment="1">
      <alignment horizontal="center" vertical="center"/>
    </xf>
    <xf numFmtId="0" fontId="0" fillId="0" borderId="13" xfId="0" applyBorder="1" applyAlignment="1">
      <alignment horizontal="center" vertical="center"/>
    </xf>
    <xf numFmtId="0" fontId="0" fillId="0" borderId="2" xfId="0" applyBorder="1" applyAlignment="1">
      <alignment horizontal="center"/>
    </xf>
    <xf numFmtId="0" fontId="0" fillId="0" borderId="5" xfId="0" applyBorder="1" applyAlignment="1">
      <alignment horizontal="center"/>
    </xf>
    <xf numFmtId="0" fontId="0" fillId="0" borderId="18" xfId="0" applyBorder="1" applyAlignment="1">
      <alignment horizontal="center"/>
    </xf>
    <xf numFmtId="0" fontId="0" fillId="0" borderId="8" xfId="0" applyBorder="1" applyAlignment="1">
      <alignment horizontal="center"/>
    </xf>
    <xf numFmtId="0" fontId="0" fillId="0" borderId="2" xfId="0" applyBorder="1" applyAlignment="1">
      <alignment horizontal="center" vertical="center"/>
    </xf>
    <xf numFmtId="0" fontId="0" fillId="0" borderId="5" xfId="0" applyBorder="1" applyAlignment="1">
      <alignment horizontal="center" vertical="center"/>
    </xf>
    <xf numFmtId="0" fontId="0" fillId="0" borderId="21" xfId="0" applyBorder="1" applyAlignment="1">
      <alignment vertical="center" wrapText="1"/>
    </xf>
    <xf numFmtId="0" fontId="0" fillId="0" borderId="10" xfId="0" applyBorder="1"/>
    <xf numFmtId="0" fontId="0" fillId="0" borderId="11" xfId="0" applyBorder="1"/>
    <xf numFmtId="0" fontId="0" fillId="0" borderId="12" xfId="0" applyBorder="1"/>
    <xf numFmtId="0" fontId="0" fillId="0" borderId="13" xfId="0" applyBorder="1" applyAlignment="1">
      <alignment vertical="center"/>
    </xf>
    <xf numFmtId="0" fontId="0" fillId="0" borderId="8" xfId="0" applyBorder="1" applyAlignment="1">
      <alignment horizontal="center" vertical="center"/>
    </xf>
    <xf numFmtId="164" fontId="0" fillId="0" borderId="17" xfId="1" applyFont="1" applyBorder="1"/>
    <xf numFmtId="164" fontId="0" fillId="0" borderId="20" xfId="1" applyFont="1" applyBorder="1"/>
    <xf numFmtId="0" fontId="0" fillId="0" borderId="22" xfId="0" applyBorder="1" applyAlignment="1">
      <alignment horizontal="center" vertical="center"/>
    </xf>
    <xf numFmtId="0" fontId="0" fillId="0" borderId="21" xfId="0" applyBorder="1" applyAlignment="1">
      <alignment horizontal="center" vertical="center"/>
    </xf>
    <xf numFmtId="0" fontId="0" fillId="0" borderId="21" xfId="0" applyBorder="1"/>
    <xf numFmtId="0" fontId="0" fillId="0" borderId="23" xfId="0" applyBorder="1"/>
    <xf numFmtId="0" fontId="5" fillId="0" borderId="11" xfId="0" applyFont="1" applyBorder="1" applyAlignment="1">
      <alignment vertical="center" wrapText="1"/>
    </xf>
    <xf numFmtId="164" fontId="0" fillId="0" borderId="9" xfId="0" applyNumberFormat="1" applyBorder="1"/>
    <xf numFmtId="0" fontId="2" fillId="0" borderId="10" xfId="0" applyFont="1" applyBorder="1"/>
    <xf numFmtId="0" fontId="2" fillId="0" borderId="11" xfId="0" applyFont="1" applyBorder="1"/>
    <xf numFmtId="0" fontId="2" fillId="0" borderId="12" xfId="0" applyFont="1" applyBorder="1"/>
    <xf numFmtId="0" fontId="7" fillId="0" borderId="8" xfId="0" applyFont="1" applyBorder="1" applyAlignment="1">
      <alignment horizontal="right" wrapText="1"/>
    </xf>
    <xf numFmtId="0" fontId="7" fillId="0" borderId="13" xfId="0" applyFont="1" applyBorder="1" applyAlignment="1">
      <alignment horizontal="right" wrapText="1"/>
    </xf>
    <xf numFmtId="0" fontId="7" fillId="0" borderId="5" xfId="0" applyFont="1" applyBorder="1" applyAlignment="1">
      <alignment horizontal="right" wrapText="1"/>
    </xf>
    <xf numFmtId="0" fontId="7" fillId="0" borderId="6" xfId="0" applyFont="1" applyBorder="1" applyAlignment="1">
      <alignment horizontal="right" wrapText="1"/>
    </xf>
    <xf numFmtId="0" fontId="6" fillId="0" borderId="2" xfId="0" applyFont="1" applyBorder="1" applyAlignment="1">
      <alignment horizontal="right" vertical="center"/>
    </xf>
    <xf numFmtId="0" fontId="6" fillId="0" borderId="3" xfId="0" applyFont="1" applyBorder="1" applyAlignment="1">
      <alignment horizontal="right" vertic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19" xfId="0" applyFont="1" applyBorder="1" applyAlignment="1">
      <alignment horizontal="center" vertical="center"/>
    </xf>
    <xf numFmtId="0" fontId="3" fillId="3" borderId="10" xfId="0" applyFont="1" applyFill="1" applyBorder="1" applyAlignment="1">
      <alignment horizontal="center" vertical="center" wrapText="1"/>
    </xf>
    <xf numFmtId="0" fontId="3" fillId="3" borderId="11" xfId="0" applyFont="1" applyFill="1" applyBorder="1" applyAlignment="1">
      <alignment horizontal="center" vertical="center" wrapText="1"/>
    </xf>
    <xf numFmtId="0" fontId="3" fillId="3" borderId="12" xfId="0" applyFont="1" applyFill="1" applyBorder="1" applyAlignment="1">
      <alignment horizontal="center" vertical="center" wrapText="1"/>
    </xf>
    <xf numFmtId="0" fontId="3" fillId="2" borderId="18" xfId="0" applyFont="1" applyFill="1" applyBorder="1" applyAlignment="1">
      <alignment horizontal="left" vertical="center"/>
    </xf>
    <xf numFmtId="0" fontId="3" fillId="2" borderId="19" xfId="0" applyFont="1" applyFill="1" applyBorder="1" applyAlignment="1">
      <alignment horizontal="left" vertical="center"/>
    </xf>
    <xf numFmtId="0" fontId="3" fillId="2" borderId="20" xfId="0" applyFont="1" applyFill="1" applyBorder="1" applyAlignment="1">
      <alignment horizontal="left" vertical="center"/>
    </xf>
    <xf numFmtId="0" fontId="3" fillId="2" borderId="10" xfId="0" applyFont="1" applyFill="1" applyBorder="1" applyAlignment="1">
      <alignment horizontal="left" vertical="center"/>
    </xf>
    <xf numFmtId="0" fontId="3" fillId="2" borderId="11" xfId="0" applyFont="1" applyFill="1" applyBorder="1" applyAlignment="1">
      <alignment horizontal="left" vertical="center"/>
    </xf>
    <xf numFmtId="0" fontId="3" fillId="2" borderId="12" xfId="0" applyFont="1" applyFill="1" applyBorder="1" applyAlignment="1">
      <alignment horizontal="left" vertical="center"/>
    </xf>
    <xf numFmtId="0" fontId="3" fillId="2" borderId="14" xfId="0" applyFont="1" applyFill="1" applyBorder="1" applyAlignment="1">
      <alignment horizontal="left" vertical="center"/>
    </xf>
    <xf numFmtId="0" fontId="3" fillId="2" borderId="15" xfId="0" applyFont="1" applyFill="1" applyBorder="1" applyAlignment="1">
      <alignment horizontal="left" vertical="center"/>
    </xf>
    <xf numFmtId="0" fontId="3" fillId="2" borderId="16" xfId="0" applyFont="1" applyFill="1" applyBorder="1" applyAlignment="1">
      <alignment horizontal="left" vertical="center"/>
    </xf>
    <xf numFmtId="0" fontId="3" fillId="2" borderId="1" xfId="0" applyFont="1" applyFill="1" applyBorder="1" applyAlignment="1">
      <alignment horizontal="left" vertical="center"/>
    </xf>
    <xf numFmtId="0" fontId="3" fillId="2" borderId="0" xfId="0" applyFont="1" applyFill="1" applyBorder="1" applyAlignment="1">
      <alignment horizontal="left" vertical="center"/>
    </xf>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96F111-753F-4064-A702-EDEBB2201E6E}">
  <dimension ref="B1:H392"/>
  <sheetViews>
    <sheetView tabSelected="1" topLeftCell="A365" zoomScaleNormal="100" workbookViewId="0">
      <selection activeCell="D392" sqref="D392:G392"/>
    </sheetView>
  </sheetViews>
  <sheetFormatPr baseColWidth="10" defaultRowHeight="15" x14ac:dyDescent="0.2"/>
  <cols>
    <col min="1" max="1" width="3.33203125" customWidth="1"/>
    <col min="2" max="2" width="10.1640625" customWidth="1"/>
    <col min="4" max="4" width="57.5" style="1" customWidth="1"/>
    <col min="8" max="8" width="16.1640625" customWidth="1"/>
  </cols>
  <sheetData>
    <row r="1" spans="2:8" ht="16" thickBot="1" x14ac:dyDescent="0.25"/>
    <row r="2" spans="2:8" ht="34.5" customHeight="1" x14ac:dyDescent="0.2">
      <c r="B2" s="57" t="s">
        <v>0</v>
      </c>
      <c r="C2" s="58"/>
      <c r="D2" s="58"/>
      <c r="E2" s="58"/>
      <c r="F2" s="58"/>
      <c r="G2" s="58"/>
      <c r="H2" s="59"/>
    </row>
    <row r="3" spans="2:8" ht="34.5" customHeight="1" thickBot="1" x14ac:dyDescent="0.25">
      <c r="B3" s="60"/>
      <c r="C3" s="61"/>
      <c r="D3" s="61"/>
      <c r="E3" s="61"/>
      <c r="F3" s="61"/>
      <c r="G3" s="61"/>
      <c r="H3" s="62"/>
    </row>
    <row r="4" spans="2:8" ht="21" thickBot="1" x14ac:dyDescent="0.25">
      <c r="B4" s="35"/>
      <c r="C4" s="63" t="s">
        <v>1</v>
      </c>
      <c r="D4" s="64"/>
      <c r="E4" s="64"/>
      <c r="F4" s="64"/>
      <c r="G4" s="36"/>
      <c r="H4" s="37"/>
    </row>
    <row r="5" spans="2:8" ht="35" thickBot="1" x14ac:dyDescent="0.25">
      <c r="B5" s="18" t="s">
        <v>2</v>
      </c>
      <c r="C5" s="18" t="s">
        <v>3</v>
      </c>
      <c r="D5" s="18" t="s">
        <v>4</v>
      </c>
      <c r="E5" s="18" t="s">
        <v>5</v>
      </c>
      <c r="F5" s="18" t="s">
        <v>6</v>
      </c>
      <c r="G5" s="18" t="s">
        <v>7</v>
      </c>
      <c r="H5" s="19" t="s">
        <v>8</v>
      </c>
    </row>
    <row r="6" spans="2:8" ht="17" thickBot="1" x14ac:dyDescent="0.25">
      <c r="B6" s="65" t="s">
        <v>9</v>
      </c>
      <c r="C6" s="66"/>
      <c r="D6" s="66"/>
      <c r="E6" s="66"/>
      <c r="F6" s="66"/>
      <c r="G6" s="66"/>
      <c r="H6" s="67"/>
    </row>
    <row r="7" spans="2:8" ht="17" thickBot="1" x14ac:dyDescent="0.25">
      <c r="B7" s="71" t="s">
        <v>10</v>
      </c>
      <c r="C7" s="72"/>
      <c r="D7" s="72"/>
      <c r="E7" s="72"/>
      <c r="F7" s="72"/>
      <c r="G7" s="72"/>
      <c r="H7" s="73"/>
    </row>
    <row r="8" spans="2:8" x14ac:dyDescent="0.2">
      <c r="B8" s="28"/>
      <c r="C8" s="16"/>
      <c r="D8" s="7"/>
      <c r="E8" s="16"/>
      <c r="F8" s="6"/>
      <c r="G8" s="6"/>
      <c r="H8" s="8"/>
    </row>
    <row r="9" spans="2:8" ht="16" hidden="1" x14ac:dyDescent="0.2">
      <c r="B9" s="31">
        <v>1</v>
      </c>
      <c r="C9" s="4">
        <v>200.1</v>
      </c>
      <c r="D9" s="3" t="s">
        <v>11</v>
      </c>
      <c r="E9" s="4" t="s">
        <v>12</v>
      </c>
      <c r="F9" s="2">
        <v>4216118</v>
      </c>
      <c r="G9" s="2"/>
      <c r="H9" s="9"/>
    </row>
    <row r="10" spans="2:8" ht="16" x14ac:dyDescent="0.2">
      <c r="B10" s="31">
        <v>2</v>
      </c>
      <c r="C10" s="4">
        <v>200.2</v>
      </c>
      <c r="D10" s="3" t="s">
        <v>13</v>
      </c>
      <c r="E10" s="4" t="s">
        <v>12</v>
      </c>
      <c r="F10" s="2"/>
      <c r="G10" s="2">
        <v>1</v>
      </c>
      <c r="H10" s="40">
        <f>F10*G10</f>
        <v>0</v>
      </c>
    </row>
    <row r="11" spans="2:8" ht="16" hidden="1" x14ac:dyDescent="0.2">
      <c r="B11" s="31">
        <v>3</v>
      </c>
      <c r="C11" s="4">
        <v>201.1</v>
      </c>
      <c r="D11" s="3" t="s">
        <v>14</v>
      </c>
      <c r="E11" s="4" t="s">
        <v>15</v>
      </c>
      <c r="F11" s="2"/>
      <c r="G11" s="2"/>
      <c r="H11" s="40">
        <f t="shared" ref="H11:H51" si="0">F11*G11</f>
        <v>0</v>
      </c>
    </row>
    <row r="12" spans="2:8" ht="16" hidden="1" x14ac:dyDescent="0.2">
      <c r="B12" s="31">
        <v>4</v>
      </c>
      <c r="C12" s="4">
        <v>201.2</v>
      </c>
      <c r="D12" s="3" t="s">
        <v>16</v>
      </c>
      <c r="E12" s="4" t="s">
        <v>15</v>
      </c>
      <c r="F12" s="2"/>
      <c r="G12" s="2"/>
      <c r="H12" s="40">
        <f t="shared" si="0"/>
        <v>0</v>
      </c>
    </row>
    <row r="13" spans="2:8" ht="32" hidden="1" x14ac:dyDescent="0.2">
      <c r="B13" s="31">
        <v>5</v>
      </c>
      <c r="C13" s="4">
        <v>201.3</v>
      </c>
      <c r="D13" s="3" t="s">
        <v>17</v>
      </c>
      <c r="E13" s="4" t="s">
        <v>15</v>
      </c>
      <c r="F13" s="2"/>
      <c r="G13" s="2"/>
      <c r="H13" s="40">
        <f t="shared" si="0"/>
        <v>0</v>
      </c>
    </row>
    <row r="14" spans="2:8" ht="16" hidden="1" x14ac:dyDescent="0.2">
      <c r="B14" s="31">
        <v>6</v>
      </c>
      <c r="C14" s="4">
        <v>201.4</v>
      </c>
      <c r="D14" s="3" t="s">
        <v>18</v>
      </c>
      <c r="E14" s="4" t="s">
        <v>15</v>
      </c>
      <c r="F14" s="2"/>
      <c r="G14" s="2"/>
      <c r="H14" s="40">
        <f t="shared" si="0"/>
        <v>0</v>
      </c>
    </row>
    <row r="15" spans="2:8" ht="16" hidden="1" x14ac:dyDescent="0.2">
      <c r="B15" s="31">
        <v>7</v>
      </c>
      <c r="C15" s="4">
        <v>201.5</v>
      </c>
      <c r="D15" s="3" t="s">
        <v>14</v>
      </c>
      <c r="E15" s="4" t="s">
        <v>19</v>
      </c>
      <c r="F15" s="2"/>
      <c r="G15" s="2"/>
      <c r="H15" s="40">
        <f t="shared" si="0"/>
        <v>0</v>
      </c>
    </row>
    <row r="16" spans="2:8" ht="16" hidden="1" x14ac:dyDescent="0.2">
      <c r="B16" s="31">
        <v>8</v>
      </c>
      <c r="C16" s="4">
        <v>201.6</v>
      </c>
      <c r="D16" s="3" t="s">
        <v>16</v>
      </c>
      <c r="E16" s="4" t="s">
        <v>19</v>
      </c>
      <c r="F16" s="2"/>
      <c r="G16" s="2"/>
      <c r="H16" s="40">
        <f t="shared" si="0"/>
        <v>0</v>
      </c>
    </row>
    <row r="17" spans="2:8" ht="16" x14ac:dyDescent="0.2">
      <c r="B17" s="31">
        <v>9</v>
      </c>
      <c r="C17" s="4">
        <v>201.7</v>
      </c>
      <c r="D17" s="3" t="s">
        <v>16</v>
      </c>
      <c r="E17" s="4" t="s">
        <v>20</v>
      </c>
      <c r="F17" s="2"/>
      <c r="G17" s="2">
        <v>21</v>
      </c>
      <c r="H17" s="40">
        <f t="shared" si="0"/>
        <v>0</v>
      </c>
    </row>
    <row r="18" spans="2:8" ht="16" hidden="1" x14ac:dyDescent="0.2">
      <c r="B18" s="31">
        <v>10</v>
      </c>
      <c r="C18" s="4">
        <v>201.8</v>
      </c>
      <c r="D18" s="3" t="s">
        <v>21</v>
      </c>
      <c r="E18" s="4" t="s">
        <v>22</v>
      </c>
      <c r="F18" s="2"/>
      <c r="G18" s="2"/>
      <c r="H18" s="40">
        <f t="shared" si="0"/>
        <v>0</v>
      </c>
    </row>
    <row r="19" spans="2:8" ht="16" hidden="1" x14ac:dyDescent="0.2">
      <c r="B19" s="31">
        <v>11</v>
      </c>
      <c r="C19" s="4">
        <v>201.9</v>
      </c>
      <c r="D19" s="3" t="s">
        <v>23</v>
      </c>
      <c r="E19" s="4" t="s">
        <v>22</v>
      </c>
      <c r="F19" s="2"/>
      <c r="G19" s="2"/>
      <c r="H19" s="40">
        <f t="shared" si="0"/>
        <v>0</v>
      </c>
    </row>
    <row r="20" spans="2:8" ht="16" hidden="1" x14ac:dyDescent="0.2">
      <c r="B20" s="31">
        <v>12</v>
      </c>
      <c r="C20" s="4">
        <v>201.1</v>
      </c>
      <c r="D20" s="3" t="s">
        <v>24</v>
      </c>
      <c r="E20" s="4" t="s">
        <v>25</v>
      </c>
      <c r="F20" s="2"/>
      <c r="G20" s="2"/>
      <c r="H20" s="40">
        <f t="shared" si="0"/>
        <v>0</v>
      </c>
    </row>
    <row r="21" spans="2:8" ht="16" hidden="1" x14ac:dyDescent="0.2">
      <c r="B21" s="31">
        <v>13</v>
      </c>
      <c r="C21" s="4">
        <v>201.11</v>
      </c>
      <c r="D21" s="3" t="s">
        <v>26</v>
      </c>
      <c r="E21" s="4" t="s">
        <v>27</v>
      </c>
      <c r="F21" s="2"/>
      <c r="G21" s="2"/>
      <c r="H21" s="40">
        <f t="shared" si="0"/>
        <v>0</v>
      </c>
    </row>
    <row r="22" spans="2:8" ht="16" hidden="1" x14ac:dyDescent="0.2">
      <c r="B22" s="31">
        <v>14</v>
      </c>
      <c r="C22" s="4">
        <v>201.12</v>
      </c>
      <c r="D22" s="3" t="s">
        <v>28</v>
      </c>
      <c r="E22" s="4" t="s">
        <v>19</v>
      </c>
      <c r="F22" s="2"/>
      <c r="G22" s="2"/>
      <c r="H22" s="40">
        <f t="shared" si="0"/>
        <v>0</v>
      </c>
    </row>
    <row r="23" spans="2:8" ht="32" hidden="1" x14ac:dyDescent="0.2">
      <c r="B23" s="31">
        <v>15</v>
      </c>
      <c r="C23" s="4">
        <v>201.13</v>
      </c>
      <c r="D23" s="3" t="s">
        <v>29</v>
      </c>
      <c r="E23" s="4" t="s">
        <v>19</v>
      </c>
      <c r="F23" s="2"/>
      <c r="G23" s="2"/>
      <c r="H23" s="40">
        <f t="shared" si="0"/>
        <v>0</v>
      </c>
    </row>
    <row r="24" spans="2:8" ht="16" hidden="1" x14ac:dyDescent="0.2">
      <c r="B24" s="31">
        <v>16</v>
      </c>
      <c r="C24" s="4">
        <v>201.14</v>
      </c>
      <c r="D24" s="3" t="s">
        <v>30</v>
      </c>
      <c r="E24" s="4" t="s">
        <v>25</v>
      </c>
      <c r="F24" s="2"/>
      <c r="G24" s="2"/>
      <c r="H24" s="40">
        <f t="shared" si="0"/>
        <v>0</v>
      </c>
    </row>
    <row r="25" spans="2:8" ht="16" hidden="1" x14ac:dyDescent="0.2">
      <c r="B25" s="31">
        <v>17</v>
      </c>
      <c r="C25" s="4">
        <v>201.15</v>
      </c>
      <c r="D25" s="3" t="s">
        <v>31</v>
      </c>
      <c r="E25" s="4" t="s">
        <v>25</v>
      </c>
      <c r="F25" s="2"/>
      <c r="G25" s="2"/>
      <c r="H25" s="40">
        <f t="shared" si="0"/>
        <v>0</v>
      </c>
    </row>
    <row r="26" spans="2:8" ht="16" hidden="1" x14ac:dyDescent="0.2">
      <c r="B26" s="31">
        <v>18</v>
      </c>
      <c r="C26" s="4">
        <v>201.16</v>
      </c>
      <c r="D26" s="3" t="s">
        <v>32</v>
      </c>
      <c r="E26" s="4" t="s">
        <v>25</v>
      </c>
      <c r="F26" s="2"/>
      <c r="G26" s="2"/>
      <c r="H26" s="40">
        <f t="shared" si="0"/>
        <v>0</v>
      </c>
    </row>
    <row r="27" spans="2:8" ht="16" hidden="1" x14ac:dyDescent="0.2">
      <c r="B27" s="31">
        <v>19</v>
      </c>
      <c r="C27" s="4">
        <v>201.17</v>
      </c>
      <c r="D27" s="3" t="s">
        <v>33</v>
      </c>
      <c r="E27" s="4" t="s">
        <v>19</v>
      </c>
      <c r="F27" s="2"/>
      <c r="G27" s="2"/>
      <c r="H27" s="40">
        <f t="shared" si="0"/>
        <v>0</v>
      </c>
    </row>
    <row r="28" spans="2:8" ht="16" hidden="1" x14ac:dyDescent="0.2">
      <c r="B28" s="31">
        <v>20</v>
      </c>
      <c r="C28" s="4">
        <v>201.18</v>
      </c>
      <c r="D28" s="3" t="s">
        <v>34</v>
      </c>
      <c r="E28" s="4" t="s">
        <v>19</v>
      </c>
      <c r="F28" s="2"/>
      <c r="G28" s="2"/>
      <c r="H28" s="40">
        <f t="shared" si="0"/>
        <v>0</v>
      </c>
    </row>
    <row r="29" spans="2:8" ht="16" hidden="1" x14ac:dyDescent="0.2">
      <c r="B29" s="31">
        <v>21</v>
      </c>
      <c r="C29" s="4">
        <v>201.19</v>
      </c>
      <c r="D29" s="3" t="s">
        <v>35</v>
      </c>
      <c r="E29" s="4" t="s">
        <v>25</v>
      </c>
      <c r="F29" s="2"/>
      <c r="G29" s="2"/>
      <c r="H29" s="40">
        <f t="shared" si="0"/>
        <v>0</v>
      </c>
    </row>
    <row r="30" spans="2:8" ht="16" hidden="1" x14ac:dyDescent="0.2">
      <c r="B30" s="31">
        <v>22</v>
      </c>
      <c r="C30" s="4">
        <v>201.2</v>
      </c>
      <c r="D30" s="3" t="s">
        <v>36</v>
      </c>
      <c r="E30" s="4" t="s">
        <v>25</v>
      </c>
      <c r="F30" s="2"/>
      <c r="G30" s="2"/>
      <c r="H30" s="40">
        <f t="shared" si="0"/>
        <v>0</v>
      </c>
    </row>
    <row r="31" spans="2:8" ht="16" hidden="1" x14ac:dyDescent="0.2">
      <c r="B31" s="31">
        <v>23</v>
      </c>
      <c r="C31" s="4">
        <v>201.21</v>
      </c>
      <c r="D31" s="3" t="s">
        <v>37</v>
      </c>
      <c r="E31" s="4" t="s">
        <v>25</v>
      </c>
      <c r="F31" s="2"/>
      <c r="G31" s="2"/>
      <c r="H31" s="40">
        <f t="shared" si="0"/>
        <v>0</v>
      </c>
    </row>
    <row r="32" spans="2:8" ht="16" hidden="1" x14ac:dyDescent="0.2">
      <c r="B32" s="31">
        <v>24</v>
      </c>
      <c r="C32" s="4">
        <v>203.1</v>
      </c>
      <c r="D32" s="3" t="s">
        <v>38</v>
      </c>
      <c r="E32" s="4" t="s">
        <v>19</v>
      </c>
      <c r="F32" s="2"/>
      <c r="G32" s="2"/>
      <c r="H32" s="40">
        <f t="shared" si="0"/>
        <v>0</v>
      </c>
    </row>
    <row r="33" spans="2:8" ht="16" hidden="1" x14ac:dyDescent="0.2">
      <c r="B33" s="31">
        <v>25</v>
      </c>
      <c r="C33" s="4">
        <v>203.2</v>
      </c>
      <c r="D33" s="3" t="s">
        <v>39</v>
      </c>
      <c r="E33" s="4" t="s">
        <v>19</v>
      </c>
      <c r="F33" s="2"/>
      <c r="G33" s="2"/>
      <c r="H33" s="40">
        <f t="shared" si="0"/>
        <v>0</v>
      </c>
    </row>
    <row r="34" spans="2:8" ht="16" hidden="1" x14ac:dyDescent="0.2">
      <c r="B34" s="31">
        <v>26</v>
      </c>
      <c r="C34" s="4">
        <v>203.3</v>
      </c>
      <c r="D34" s="3" t="s">
        <v>40</v>
      </c>
      <c r="E34" s="4" t="s">
        <v>19</v>
      </c>
      <c r="F34" s="2"/>
      <c r="G34" s="2"/>
      <c r="H34" s="40">
        <f t="shared" si="0"/>
        <v>0</v>
      </c>
    </row>
    <row r="35" spans="2:8" ht="16" hidden="1" x14ac:dyDescent="0.2">
      <c r="B35" s="31">
        <v>27</v>
      </c>
      <c r="C35" s="4">
        <v>203.4</v>
      </c>
      <c r="D35" s="3" t="s">
        <v>41</v>
      </c>
      <c r="E35" s="4" t="s">
        <v>19</v>
      </c>
      <c r="F35" s="2"/>
      <c r="G35" s="2"/>
      <c r="H35" s="40">
        <f t="shared" si="0"/>
        <v>0</v>
      </c>
    </row>
    <row r="36" spans="2:8" ht="16" hidden="1" x14ac:dyDescent="0.2">
      <c r="B36" s="31">
        <v>28</v>
      </c>
      <c r="C36" s="4">
        <v>203.5</v>
      </c>
      <c r="D36" s="3" t="s">
        <v>42</v>
      </c>
      <c r="E36" s="4" t="s">
        <v>19</v>
      </c>
      <c r="F36" s="2"/>
      <c r="G36" s="2"/>
      <c r="H36" s="40">
        <f t="shared" si="0"/>
        <v>0</v>
      </c>
    </row>
    <row r="37" spans="2:8" ht="16" hidden="1" x14ac:dyDescent="0.2">
      <c r="B37" s="31">
        <v>29</v>
      </c>
      <c r="C37" s="4">
        <v>203.6</v>
      </c>
      <c r="D37" s="3" t="s">
        <v>43</v>
      </c>
      <c r="E37" s="4" t="s">
        <v>19</v>
      </c>
      <c r="F37" s="2"/>
      <c r="G37" s="2"/>
      <c r="H37" s="40">
        <f t="shared" si="0"/>
        <v>0</v>
      </c>
    </row>
    <row r="38" spans="2:8" ht="16" hidden="1" x14ac:dyDescent="0.2">
      <c r="B38" s="31">
        <v>30</v>
      </c>
      <c r="C38" s="4">
        <v>203.7</v>
      </c>
      <c r="D38" s="3" t="s">
        <v>44</v>
      </c>
      <c r="E38" s="4" t="s">
        <v>19</v>
      </c>
      <c r="F38" s="2"/>
      <c r="G38" s="2"/>
      <c r="H38" s="40">
        <f t="shared" si="0"/>
        <v>0</v>
      </c>
    </row>
    <row r="39" spans="2:8" ht="16" hidden="1" x14ac:dyDescent="0.2">
      <c r="B39" s="31">
        <v>31</v>
      </c>
      <c r="C39" s="4">
        <v>203.8</v>
      </c>
      <c r="D39" s="3" t="s">
        <v>45</v>
      </c>
      <c r="E39" s="4" t="s">
        <v>19</v>
      </c>
      <c r="F39" s="2"/>
      <c r="G39" s="2"/>
      <c r="H39" s="40">
        <f t="shared" si="0"/>
        <v>0</v>
      </c>
    </row>
    <row r="40" spans="2:8" ht="16" hidden="1" x14ac:dyDescent="0.2">
      <c r="B40" s="31">
        <v>32</v>
      </c>
      <c r="C40" s="4">
        <v>203.9</v>
      </c>
      <c r="D40" s="3" t="s">
        <v>46</v>
      </c>
      <c r="E40" s="4" t="s">
        <v>19</v>
      </c>
      <c r="F40" s="2"/>
      <c r="G40" s="2"/>
      <c r="H40" s="40">
        <f t="shared" si="0"/>
        <v>0</v>
      </c>
    </row>
    <row r="41" spans="2:8" ht="16" hidden="1" x14ac:dyDescent="0.2">
      <c r="B41" s="31">
        <v>33</v>
      </c>
      <c r="C41" s="4">
        <v>203.1</v>
      </c>
      <c r="D41" s="3" t="s">
        <v>47</v>
      </c>
      <c r="E41" s="4" t="s">
        <v>19</v>
      </c>
      <c r="F41" s="2"/>
      <c r="G41" s="2"/>
      <c r="H41" s="40">
        <f t="shared" si="0"/>
        <v>0</v>
      </c>
    </row>
    <row r="42" spans="2:8" ht="16" hidden="1" x14ac:dyDescent="0.2">
      <c r="B42" s="31">
        <v>34</v>
      </c>
      <c r="C42" s="4">
        <v>203.11</v>
      </c>
      <c r="D42" s="3" t="s">
        <v>48</v>
      </c>
      <c r="E42" s="4" t="s">
        <v>19</v>
      </c>
      <c r="F42" s="2"/>
      <c r="G42" s="2"/>
      <c r="H42" s="40">
        <f t="shared" si="0"/>
        <v>0</v>
      </c>
    </row>
    <row r="43" spans="2:8" ht="16" hidden="1" x14ac:dyDescent="0.2">
      <c r="B43" s="31">
        <v>35</v>
      </c>
      <c r="C43" s="4">
        <v>203.12</v>
      </c>
      <c r="D43" s="3" t="s">
        <v>49</v>
      </c>
      <c r="E43" s="4" t="s">
        <v>19</v>
      </c>
      <c r="F43" s="2"/>
      <c r="G43" s="2"/>
      <c r="H43" s="40">
        <f t="shared" si="0"/>
        <v>0</v>
      </c>
    </row>
    <row r="44" spans="2:8" ht="16" hidden="1" x14ac:dyDescent="0.2">
      <c r="B44" s="31">
        <v>36</v>
      </c>
      <c r="C44" s="4" t="s">
        <v>50</v>
      </c>
      <c r="D44" s="3" t="s">
        <v>51</v>
      </c>
      <c r="E44" s="4" t="s">
        <v>20</v>
      </c>
      <c r="F44" s="2"/>
      <c r="G44" s="2"/>
      <c r="H44" s="40">
        <f t="shared" si="0"/>
        <v>0</v>
      </c>
    </row>
    <row r="45" spans="2:8" ht="16" hidden="1" x14ac:dyDescent="0.2">
      <c r="B45" s="31">
        <v>37</v>
      </c>
      <c r="C45" s="4" t="s">
        <v>52</v>
      </c>
      <c r="D45" s="3" t="s">
        <v>53</v>
      </c>
      <c r="E45" s="4" t="s">
        <v>20</v>
      </c>
      <c r="F45" s="2"/>
      <c r="G45" s="2"/>
      <c r="H45" s="40">
        <f t="shared" si="0"/>
        <v>0</v>
      </c>
    </row>
    <row r="46" spans="2:8" ht="21.75" hidden="1" customHeight="1" x14ac:dyDescent="0.2">
      <c r="B46" s="31">
        <v>38</v>
      </c>
      <c r="C46" s="4" t="s">
        <v>54</v>
      </c>
      <c r="D46" s="3" t="s">
        <v>55</v>
      </c>
      <c r="E46" s="4" t="s">
        <v>20</v>
      </c>
      <c r="F46" s="2"/>
      <c r="G46" s="2"/>
      <c r="H46" s="40">
        <f t="shared" si="0"/>
        <v>0</v>
      </c>
    </row>
    <row r="47" spans="2:8" ht="16" x14ac:dyDescent="0.2">
      <c r="B47" s="39">
        <v>39</v>
      </c>
      <c r="C47" s="27" t="s">
        <v>56</v>
      </c>
      <c r="D47" s="3" t="s">
        <v>57</v>
      </c>
      <c r="E47" s="27" t="s">
        <v>20</v>
      </c>
      <c r="F47" s="38"/>
      <c r="G47" s="38">
        <v>3564</v>
      </c>
      <c r="H47" s="40">
        <f t="shared" si="0"/>
        <v>0</v>
      </c>
    </row>
    <row r="48" spans="2:8" ht="16" hidden="1" x14ac:dyDescent="0.2">
      <c r="B48" s="31">
        <v>40</v>
      </c>
      <c r="C48" s="4" t="s">
        <v>58</v>
      </c>
      <c r="D48" s="3" t="s">
        <v>59</v>
      </c>
      <c r="E48" s="4" t="s">
        <v>20</v>
      </c>
      <c r="F48" s="2"/>
      <c r="G48" s="2"/>
      <c r="H48" s="40">
        <f t="shared" si="0"/>
        <v>0</v>
      </c>
    </row>
    <row r="49" spans="2:8" ht="16" hidden="1" x14ac:dyDescent="0.2">
      <c r="B49" s="31">
        <v>41</v>
      </c>
      <c r="C49" s="4" t="s">
        <v>60</v>
      </c>
      <c r="D49" s="3" t="s">
        <v>61</v>
      </c>
      <c r="E49" s="4" t="s">
        <v>20</v>
      </c>
      <c r="F49" s="2"/>
      <c r="G49" s="2"/>
      <c r="H49" s="40">
        <f t="shared" si="0"/>
        <v>0</v>
      </c>
    </row>
    <row r="50" spans="2:8" ht="16" hidden="1" x14ac:dyDescent="0.2">
      <c r="B50" s="31">
        <v>42</v>
      </c>
      <c r="C50" s="4">
        <v>211.1</v>
      </c>
      <c r="D50" s="3" t="s">
        <v>62</v>
      </c>
      <c r="E50" s="4" t="s">
        <v>20</v>
      </c>
      <c r="F50" s="2"/>
      <c r="G50" s="2"/>
      <c r="H50" s="40">
        <f t="shared" si="0"/>
        <v>0</v>
      </c>
    </row>
    <row r="51" spans="2:8" ht="17" thickBot="1" x14ac:dyDescent="0.25">
      <c r="B51" s="29">
        <v>43</v>
      </c>
      <c r="C51" s="10">
        <v>220.1</v>
      </c>
      <c r="D51" s="11" t="s">
        <v>63</v>
      </c>
      <c r="E51" s="10" t="s">
        <v>20</v>
      </c>
      <c r="F51" s="12"/>
      <c r="G51" s="12">
        <v>1777</v>
      </c>
      <c r="H51" s="40">
        <f t="shared" si="0"/>
        <v>0</v>
      </c>
    </row>
    <row r="52" spans="2:8" ht="16" hidden="1" x14ac:dyDescent="0.2">
      <c r="B52">
        <v>44</v>
      </c>
      <c r="C52">
        <v>221.1</v>
      </c>
      <c r="D52" s="1" t="s">
        <v>64</v>
      </c>
      <c r="E52" t="s">
        <v>20</v>
      </c>
      <c r="F52">
        <v>11950</v>
      </c>
      <c r="H52" t="s">
        <v>65</v>
      </c>
    </row>
    <row r="53" spans="2:8" ht="16" hidden="1" x14ac:dyDescent="0.2">
      <c r="B53">
        <v>45</v>
      </c>
      <c r="C53">
        <v>221.2</v>
      </c>
      <c r="D53" s="1" t="s">
        <v>66</v>
      </c>
      <c r="E53" t="s">
        <v>20</v>
      </c>
      <c r="F53">
        <v>8367</v>
      </c>
      <c r="H53" t="s">
        <v>65</v>
      </c>
    </row>
    <row r="54" spans="2:8" ht="32" hidden="1" x14ac:dyDescent="0.2">
      <c r="B54">
        <v>46</v>
      </c>
      <c r="C54">
        <v>223.1</v>
      </c>
      <c r="D54" s="1" t="s">
        <v>67</v>
      </c>
      <c r="E54" t="s">
        <v>22</v>
      </c>
      <c r="F54">
        <v>10717</v>
      </c>
      <c r="H54" t="s">
        <v>65</v>
      </c>
    </row>
    <row r="55" spans="2:8" ht="16" hidden="1" x14ac:dyDescent="0.2">
      <c r="B55">
        <v>47</v>
      </c>
      <c r="C55">
        <v>223.2</v>
      </c>
      <c r="D55" s="1" t="s">
        <v>68</v>
      </c>
      <c r="E55" t="s">
        <v>22</v>
      </c>
      <c r="F55">
        <v>15882</v>
      </c>
      <c r="H55" t="s">
        <v>65</v>
      </c>
    </row>
    <row r="56" spans="2:8" ht="32" hidden="1" x14ac:dyDescent="0.2">
      <c r="B56">
        <v>48</v>
      </c>
      <c r="C56" t="s">
        <v>69</v>
      </c>
      <c r="D56" s="1" t="s">
        <v>70</v>
      </c>
      <c r="E56" t="s">
        <v>20</v>
      </c>
      <c r="F56">
        <v>66562</v>
      </c>
      <c r="H56" t="s">
        <v>65</v>
      </c>
    </row>
    <row r="57" spans="2:8" ht="32" hidden="1" x14ac:dyDescent="0.2">
      <c r="B57">
        <v>49</v>
      </c>
      <c r="C57" t="s">
        <v>71</v>
      </c>
      <c r="D57" s="1" t="s">
        <v>72</v>
      </c>
      <c r="E57" t="s">
        <v>20</v>
      </c>
      <c r="F57">
        <v>92228</v>
      </c>
      <c r="H57" t="s">
        <v>65</v>
      </c>
    </row>
    <row r="58" spans="2:8" ht="32" hidden="1" x14ac:dyDescent="0.2">
      <c r="B58">
        <v>50</v>
      </c>
      <c r="C58" t="s">
        <v>73</v>
      </c>
      <c r="D58" s="1" t="s">
        <v>74</v>
      </c>
      <c r="E58" t="s">
        <v>20</v>
      </c>
      <c r="F58">
        <v>109189</v>
      </c>
      <c r="H58" t="s">
        <v>65</v>
      </c>
    </row>
    <row r="59" spans="2:8" ht="16" hidden="1" x14ac:dyDescent="0.2">
      <c r="B59">
        <v>51</v>
      </c>
      <c r="C59">
        <v>230.1</v>
      </c>
      <c r="D59" s="1" t="s">
        <v>75</v>
      </c>
      <c r="E59" t="s">
        <v>22</v>
      </c>
      <c r="F59">
        <v>3414</v>
      </c>
      <c r="H59" t="s">
        <v>65</v>
      </c>
    </row>
    <row r="60" spans="2:8" ht="32" hidden="1" x14ac:dyDescent="0.2">
      <c r="B60">
        <v>52</v>
      </c>
      <c r="C60">
        <v>231.1</v>
      </c>
      <c r="D60" s="1" t="s">
        <v>76</v>
      </c>
      <c r="E60" t="s">
        <v>22</v>
      </c>
      <c r="F60">
        <v>11499</v>
      </c>
      <c r="H60" t="s">
        <v>65</v>
      </c>
    </row>
    <row r="61" spans="2:8" ht="16" hidden="1" x14ac:dyDescent="0.2">
      <c r="B61">
        <v>53</v>
      </c>
      <c r="C61">
        <v>232.1</v>
      </c>
      <c r="D61" s="1" t="s">
        <v>77</v>
      </c>
      <c r="E61" t="s">
        <v>22</v>
      </c>
      <c r="F61">
        <v>7518</v>
      </c>
      <c r="H61" t="s">
        <v>65</v>
      </c>
    </row>
    <row r="62" spans="2:8" ht="16" hidden="1" x14ac:dyDescent="0.2">
      <c r="B62">
        <v>54</v>
      </c>
      <c r="C62">
        <v>233.1</v>
      </c>
      <c r="D62" s="1" t="s">
        <v>78</v>
      </c>
      <c r="E62" t="s">
        <v>22</v>
      </c>
      <c r="F62">
        <v>10364</v>
      </c>
      <c r="H62" t="s">
        <v>65</v>
      </c>
    </row>
    <row r="63" spans="2:8" ht="16" hidden="1" x14ac:dyDescent="0.2">
      <c r="B63">
        <v>55</v>
      </c>
      <c r="C63">
        <v>233.1</v>
      </c>
      <c r="D63" s="1" t="s">
        <v>79</v>
      </c>
      <c r="E63" t="s">
        <v>22</v>
      </c>
      <c r="F63">
        <v>25803</v>
      </c>
      <c r="H63" t="s">
        <v>65</v>
      </c>
    </row>
    <row r="64" spans="2:8" ht="16" hidden="1" x14ac:dyDescent="0.2">
      <c r="B64">
        <v>56</v>
      </c>
      <c r="C64">
        <v>234.1</v>
      </c>
      <c r="D64" s="1" t="s">
        <v>80</v>
      </c>
      <c r="E64" t="s">
        <v>22</v>
      </c>
      <c r="F64">
        <v>1114</v>
      </c>
      <c r="H64" t="s">
        <v>65</v>
      </c>
    </row>
    <row r="65" spans="2:8" ht="32" hidden="1" x14ac:dyDescent="0.2">
      <c r="B65">
        <v>57</v>
      </c>
      <c r="C65">
        <v>235.1</v>
      </c>
      <c r="D65" s="1" t="s">
        <v>81</v>
      </c>
      <c r="E65" t="s">
        <v>20</v>
      </c>
      <c r="F65">
        <v>68541</v>
      </c>
      <c r="H65" t="s">
        <v>65</v>
      </c>
    </row>
    <row r="66" spans="2:8" ht="32" hidden="1" x14ac:dyDescent="0.2">
      <c r="B66">
        <v>58</v>
      </c>
      <c r="C66">
        <v>235.1</v>
      </c>
      <c r="D66" s="1" t="s">
        <v>82</v>
      </c>
      <c r="E66" t="s">
        <v>20</v>
      </c>
      <c r="F66">
        <v>16541</v>
      </c>
      <c r="H66" t="s">
        <v>65</v>
      </c>
    </row>
    <row r="67" spans="2:8" ht="16" hidden="1" x14ac:dyDescent="0.2">
      <c r="B67">
        <v>59</v>
      </c>
      <c r="C67">
        <v>235.11</v>
      </c>
      <c r="D67" s="1" t="s">
        <v>83</v>
      </c>
      <c r="E67" t="s">
        <v>84</v>
      </c>
      <c r="F67">
        <v>650</v>
      </c>
      <c r="H67" t="s">
        <v>65</v>
      </c>
    </row>
    <row r="68" spans="2:8" ht="16" hidden="1" x14ac:dyDescent="0.2">
      <c r="B68">
        <v>60</v>
      </c>
      <c r="C68">
        <v>236.1</v>
      </c>
      <c r="D68" s="1" t="s">
        <v>85</v>
      </c>
      <c r="E68" t="s">
        <v>20</v>
      </c>
      <c r="F68">
        <v>112429</v>
      </c>
      <c r="H68" t="s">
        <v>65</v>
      </c>
    </row>
    <row r="69" spans="2:8" ht="16" hidden="1" x14ac:dyDescent="0.2">
      <c r="B69">
        <v>61</v>
      </c>
      <c r="C69">
        <v>236.1</v>
      </c>
      <c r="D69" s="1" t="s">
        <v>86</v>
      </c>
      <c r="E69" t="s">
        <v>20</v>
      </c>
      <c r="F69">
        <v>16541</v>
      </c>
      <c r="H69" t="s">
        <v>65</v>
      </c>
    </row>
    <row r="70" spans="2:8" ht="16" hidden="1" x14ac:dyDescent="0.2">
      <c r="B70">
        <v>62</v>
      </c>
      <c r="C70">
        <v>236.11</v>
      </c>
      <c r="D70" s="1" t="s">
        <v>87</v>
      </c>
      <c r="E70" t="s">
        <v>84</v>
      </c>
      <c r="F70">
        <v>1198</v>
      </c>
      <c r="H70" t="s">
        <v>65</v>
      </c>
    </row>
    <row r="71" spans="2:8" ht="17" thickBot="1" x14ac:dyDescent="0.25">
      <c r="B71" s="74" t="s">
        <v>88</v>
      </c>
      <c r="C71" s="75"/>
      <c r="D71" s="75"/>
      <c r="E71" s="75"/>
      <c r="F71" s="75"/>
      <c r="G71" s="75"/>
      <c r="H71" s="76"/>
    </row>
    <row r="72" spans="2:8" ht="16" x14ac:dyDescent="0.2">
      <c r="B72" s="28">
        <v>63</v>
      </c>
      <c r="C72" s="16">
        <v>310.10000000000002</v>
      </c>
      <c r="D72" s="7" t="s">
        <v>89</v>
      </c>
      <c r="E72" s="16" t="s">
        <v>22</v>
      </c>
      <c r="F72" s="6"/>
      <c r="G72" s="6">
        <v>11266</v>
      </c>
      <c r="H72" s="40">
        <f t="shared" ref="H72" si="1">F72*G72</f>
        <v>0</v>
      </c>
    </row>
    <row r="73" spans="2:8" ht="16" hidden="1" x14ac:dyDescent="0.2">
      <c r="B73" s="31">
        <v>64</v>
      </c>
      <c r="C73" s="4">
        <v>311.10000000000002</v>
      </c>
      <c r="D73" s="3" t="s">
        <v>90</v>
      </c>
      <c r="E73" s="4" t="s">
        <v>20</v>
      </c>
      <c r="F73" s="2"/>
      <c r="G73" s="2"/>
      <c r="H73" s="9"/>
    </row>
    <row r="74" spans="2:8" ht="32" hidden="1" x14ac:dyDescent="0.2">
      <c r="B74" s="31">
        <v>65</v>
      </c>
      <c r="C74" s="4">
        <v>312.10000000000002</v>
      </c>
      <c r="D74" s="3" t="s">
        <v>91</v>
      </c>
      <c r="E74" s="4" t="s">
        <v>27</v>
      </c>
      <c r="F74" s="2"/>
      <c r="G74" s="2"/>
      <c r="H74" s="9"/>
    </row>
    <row r="75" spans="2:8" ht="32" hidden="1" x14ac:dyDescent="0.2">
      <c r="B75" s="31">
        <v>66</v>
      </c>
      <c r="C75" s="4">
        <v>312.2</v>
      </c>
      <c r="D75" s="3" t="s">
        <v>92</v>
      </c>
      <c r="E75" s="4" t="s">
        <v>27</v>
      </c>
      <c r="F75" s="2"/>
      <c r="G75" s="2"/>
      <c r="H75" s="9"/>
    </row>
    <row r="76" spans="2:8" ht="16" hidden="1" x14ac:dyDescent="0.2">
      <c r="B76" s="31">
        <v>67</v>
      </c>
      <c r="C76" s="4">
        <v>312.3</v>
      </c>
      <c r="D76" s="3" t="s">
        <v>93</v>
      </c>
      <c r="E76" s="4" t="s">
        <v>94</v>
      </c>
      <c r="F76" s="2"/>
      <c r="G76" s="2"/>
      <c r="H76" s="9"/>
    </row>
    <row r="77" spans="2:8" ht="16" hidden="1" x14ac:dyDescent="0.2">
      <c r="B77" s="31">
        <v>68</v>
      </c>
      <c r="C77" s="4">
        <v>312.39999999999998</v>
      </c>
      <c r="D77" s="3" t="s">
        <v>95</v>
      </c>
      <c r="E77" s="4" t="s">
        <v>20</v>
      </c>
      <c r="F77" s="2"/>
      <c r="G77" s="2"/>
      <c r="H77" s="9"/>
    </row>
    <row r="78" spans="2:8" ht="16" hidden="1" x14ac:dyDescent="0.2">
      <c r="B78" s="31">
        <v>69</v>
      </c>
      <c r="C78" s="4">
        <v>320.10000000000002</v>
      </c>
      <c r="D78" s="3" t="s">
        <v>96</v>
      </c>
      <c r="E78" s="4" t="s">
        <v>20</v>
      </c>
      <c r="F78" s="2"/>
      <c r="G78" s="2"/>
      <c r="H78" s="9"/>
    </row>
    <row r="79" spans="2:8" ht="17" thickBot="1" x14ac:dyDescent="0.25">
      <c r="B79" s="29">
        <v>70</v>
      </c>
      <c r="C79" s="10">
        <v>320.2</v>
      </c>
      <c r="D79" s="11" t="s">
        <v>97</v>
      </c>
      <c r="E79" s="10" t="s">
        <v>20</v>
      </c>
      <c r="F79" s="12"/>
      <c r="G79" s="12">
        <v>2150</v>
      </c>
      <c r="H79" s="40">
        <f t="shared" ref="H79" si="2">F79*G79</f>
        <v>0</v>
      </c>
    </row>
    <row r="80" spans="2:8" ht="16" hidden="1" x14ac:dyDescent="0.2">
      <c r="B80">
        <v>71</v>
      </c>
      <c r="C80">
        <v>320.3</v>
      </c>
      <c r="D80" s="1" t="s">
        <v>98</v>
      </c>
      <c r="E80" t="s">
        <v>20</v>
      </c>
      <c r="F80">
        <v>215149</v>
      </c>
    </row>
    <row r="81" spans="2:6" ht="16" hidden="1" x14ac:dyDescent="0.2">
      <c r="B81">
        <v>72</v>
      </c>
      <c r="C81">
        <v>320.39999999999998</v>
      </c>
      <c r="D81" s="1" t="s">
        <v>99</v>
      </c>
      <c r="E81" t="s">
        <v>20</v>
      </c>
      <c r="F81">
        <v>104546</v>
      </c>
    </row>
    <row r="82" spans="2:6" ht="16" hidden="1" x14ac:dyDescent="0.2">
      <c r="B82">
        <v>73</v>
      </c>
      <c r="C82">
        <v>320.5</v>
      </c>
      <c r="D82" s="1" t="s">
        <v>100</v>
      </c>
      <c r="E82" t="s">
        <v>20</v>
      </c>
      <c r="F82">
        <v>94754</v>
      </c>
    </row>
    <row r="83" spans="2:6" ht="16" hidden="1" x14ac:dyDescent="0.2">
      <c r="B83">
        <v>74</v>
      </c>
      <c r="C83">
        <v>320.60000000000002</v>
      </c>
      <c r="D83" s="1" t="s">
        <v>101</v>
      </c>
      <c r="E83" t="s">
        <v>20</v>
      </c>
      <c r="F83">
        <v>104546</v>
      </c>
    </row>
    <row r="84" spans="2:6" ht="16" hidden="1" x14ac:dyDescent="0.2">
      <c r="B84">
        <v>75</v>
      </c>
      <c r="C84">
        <v>330.1</v>
      </c>
      <c r="D84" s="1" t="s">
        <v>102</v>
      </c>
      <c r="E84" t="s">
        <v>20</v>
      </c>
      <c r="F84">
        <v>107330</v>
      </c>
    </row>
    <row r="85" spans="2:6" ht="16" hidden="1" x14ac:dyDescent="0.2">
      <c r="B85">
        <v>76</v>
      </c>
      <c r="C85">
        <v>330.2</v>
      </c>
      <c r="D85" s="1" t="s">
        <v>103</v>
      </c>
      <c r="E85" t="s">
        <v>20</v>
      </c>
      <c r="F85">
        <v>107330</v>
      </c>
    </row>
    <row r="86" spans="2:6" ht="16" hidden="1" x14ac:dyDescent="0.2">
      <c r="B86">
        <v>77</v>
      </c>
      <c r="C86">
        <v>330.3</v>
      </c>
      <c r="D86" s="1" t="s">
        <v>104</v>
      </c>
      <c r="E86" t="s">
        <v>20</v>
      </c>
      <c r="F86">
        <v>232786</v>
      </c>
    </row>
    <row r="87" spans="2:6" ht="16" hidden="1" x14ac:dyDescent="0.2">
      <c r="B87">
        <v>78</v>
      </c>
      <c r="C87">
        <v>330.4</v>
      </c>
      <c r="D87" s="1" t="s">
        <v>105</v>
      </c>
      <c r="E87" t="s">
        <v>20</v>
      </c>
      <c r="F87">
        <v>122184</v>
      </c>
    </row>
    <row r="88" spans="2:6" ht="16" hidden="1" x14ac:dyDescent="0.2">
      <c r="B88">
        <v>79</v>
      </c>
      <c r="C88">
        <v>330.5</v>
      </c>
      <c r="D88" s="1" t="s">
        <v>106</v>
      </c>
      <c r="E88" t="s">
        <v>20</v>
      </c>
      <c r="F88">
        <v>122184</v>
      </c>
    </row>
    <row r="89" spans="2:6" ht="16" hidden="1" x14ac:dyDescent="0.2">
      <c r="B89">
        <v>80</v>
      </c>
      <c r="C89">
        <v>330.6</v>
      </c>
      <c r="D89" s="1" t="s">
        <v>107</v>
      </c>
      <c r="E89" t="s">
        <v>20</v>
      </c>
      <c r="F89">
        <v>122184</v>
      </c>
    </row>
    <row r="90" spans="2:6" ht="16" hidden="1" x14ac:dyDescent="0.2">
      <c r="B90">
        <v>81</v>
      </c>
      <c r="C90">
        <v>340.1</v>
      </c>
      <c r="D90" s="1" t="s">
        <v>108</v>
      </c>
      <c r="E90" t="s">
        <v>20</v>
      </c>
      <c r="F90">
        <v>106781</v>
      </c>
    </row>
    <row r="91" spans="2:6" ht="16" hidden="1" x14ac:dyDescent="0.2">
      <c r="B91">
        <v>82</v>
      </c>
      <c r="C91">
        <v>340.2</v>
      </c>
      <c r="D91" s="1" t="s">
        <v>109</v>
      </c>
      <c r="E91" t="s">
        <v>20</v>
      </c>
      <c r="F91">
        <v>106781</v>
      </c>
    </row>
    <row r="92" spans="2:6" ht="16" hidden="1" x14ac:dyDescent="0.2">
      <c r="B92">
        <v>83</v>
      </c>
      <c r="C92">
        <v>340.3</v>
      </c>
      <c r="D92" s="1" t="s">
        <v>110</v>
      </c>
      <c r="E92" t="s">
        <v>20</v>
      </c>
      <c r="F92">
        <v>106781</v>
      </c>
    </row>
    <row r="93" spans="2:6" ht="32" hidden="1" x14ac:dyDescent="0.2">
      <c r="B93">
        <v>84</v>
      </c>
      <c r="C93">
        <v>350.1</v>
      </c>
      <c r="D93" s="1" t="s">
        <v>111</v>
      </c>
      <c r="E93" t="s">
        <v>20</v>
      </c>
      <c r="F93">
        <v>164457</v>
      </c>
    </row>
    <row r="94" spans="2:6" ht="32" hidden="1" x14ac:dyDescent="0.2">
      <c r="B94">
        <v>85</v>
      </c>
      <c r="C94">
        <v>350.2</v>
      </c>
      <c r="D94" s="1" t="s">
        <v>112</v>
      </c>
      <c r="E94" t="s">
        <v>20</v>
      </c>
      <c r="F94">
        <v>164457</v>
      </c>
    </row>
    <row r="95" spans="2:6" ht="32" hidden="1" x14ac:dyDescent="0.2">
      <c r="B95">
        <v>86</v>
      </c>
      <c r="C95">
        <v>350.3</v>
      </c>
      <c r="D95" s="1" t="s">
        <v>113</v>
      </c>
      <c r="E95" t="s">
        <v>20</v>
      </c>
      <c r="F95">
        <v>164457</v>
      </c>
    </row>
    <row r="96" spans="2:6" ht="32" hidden="1" x14ac:dyDescent="0.2">
      <c r="B96">
        <v>87</v>
      </c>
      <c r="C96">
        <v>350.4</v>
      </c>
      <c r="D96" s="1" t="s">
        <v>114</v>
      </c>
      <c r="E96" t="s">
        <v>20</v>
      </c>
      <c r="F96">
        <v>164457</v>
      </c>
    </row>
    <row r="97" spans="2:8" ht="32" hidden="1" x14ac:dyDescent="0.2">
      <c r="B97">
        <v>88</v>
      </c>
      <c r="C97">
        <v>350.1</v>
      </c>
      <c r="D97" s="1" t="s">
        <v>115</v>
      </c>
      <c r="E97" t="s">
        <v>20</v>
      </c>
      <c r="F97">
        <v>105957</v>
      </c>
    </row>
    <row r="98" spans="2:8" ht="32" hidden="1" x14ac:dyDescent="0.2">
      <c r="B98">
        <v>89</v>
      </c>
      <c r="C98">
        <v>350.11</v>
      </c>
      <c r="D98" s="1" t="s">
        <v>116</v>
      </c>
      <c r="E98" t="s">
        <v>20</v>
      </c>
      <c r="F98">
        <v>105957</v>
      </c>
    </row>
    <row r="99" spans="2:8" ht="32" hidden="1" x14ac:dyDescent="0.2">
      <c r="B99">
        <v>90</v>
      </c>
      <c r="C99">
        <v>350.12</v>
      </c>
      <c r="D99" s="1" t="s">
        <v>117</v>
      </c>
      <c r="E99" t="s">
        <v>20</v>
      </c>
      <c r="F99">
        <v>105957</v>
      </c>
    </row>
    <row r="100" spans="2:8" ht="32" hidden="1" x14ac:dyDescent="0.2">
      <c r="B100">
        <v>91</v>
      </c>
      <c r="C100">
        <v>350.13</v>
      </c>
      <c r="D100" s="1" t="s">
        <v>118</v>
      </c>
      <c r="E100" t="s">
        <v>20</v>
      </c>
      <c r="F100">
        <v>105957</v>
      </c>
    </row>
    <row r="101" spans="2:8" ht="16" hidden="1" x14ac:dyDescent="0.2">
      <c r="B101">
        <v>92</v>
      </c>
      <c r="C101">
        <v>350.14</v>
      </c>
      <c r="D101" s="1" t="s">
        <v>119</v>
      </c>
      <c r="E101" t="s">
        <v>27</v>
      </c>
      <c r="F101">
        <v>650</v>
      </c>
    </row>
    <row r="102" spans="2:8" ht="32" hidden="1" x14ac:dyDescent="0.2">
      <c r="B102">
        <v>93</v>
      </c>
      <c r="C102">
        <v>351.1</v>
      </c>
      <c r="D102" s="1" t="s">
        <v>120</v>
      </c>
      <c r="E102" t="s">
        <v>20</v>
      </c>
      <c r="F102">
        <v>164457</v>
      </c>
    </row>
    <row r="103" spans="2:8" ht="32" hidden="1" x14ac:dyDescent="0.2">
      <c r="B103">
        <v>94</v>
      </c>
      <c r="C103">
        <v>351.2</v>
      </c>
      <c r="D103" s="1" t="s">
        <v>121</v>
      </c>
      <c r="E103" t="s">
        <v>20</v>
      </c>
      <c r="F103">
        <v>164457</v>
      </c>
    </row>
    <row r="104" spans="2:8" ht="32" hidden="1" x14ac:dyDescent="0.2">
      <c r="B104">
        <v>95</v>
      </c>
      <c r="C104">
        <v>351.1</v>
      </c>
      <c r="D104" s="1" t="s">
        <v>122</v>
      </c>
      <c r="E104" t="s">
        <v>20</v>
      </c>
      <c r="F104">
        <v>105957</v>
      </c>
    </row>
    <row r="105" spans="2:8" ht="32" hidden="1" x14ac:dyDescent="0.2">
      <c r="B105">
        <v>96</v>
      </c>
      <c r="C105">
        <v>351.11</v>
      </c>
      <c r="D105" s="1" t="s">
        <v>123</v>
      </c>
      <c r="E105" t="s">
        <v>20</v>
      </c>
      <c r="F105">
        <v>105957</v>
      </c>
    </row>
    <row r="106" spans="2:8" ht="16" hidden="1" x14ac:dyDescent="0.2">
      <c r="B106">
        <v>97</v>
      </c>
      <c r="C106">
        <v>351.12</v>
      </c>
      <c r="D106" s="1" t="s">
        <v>124</v>
      </c>
      <c r="E106" t="s">
        <v>27</v>
      </c>
      <c r="F106">
        <v>650</v>
      </c>
    </row>
    <row r="107" spans="2:8" ht="16" hidden="1" x14ac:dyDescent="0.2">
      <c r="B107" s="77" t="s">
        <v>125</v>
      </c>
      <c r="C107" s="78"/>
      <c r="D107" s="78"/>
      <c r="E107" s="78"/>
      <c r="F107" s="78"/>
      <c r="G107" s="78"/>
      <c r="H107" s="78"/>
    </row>
    <row r="108" spans="2:8" ht="16" hidden="1" x14ac:dyDescent="0.2">
      <c r="B108">
        <v>98</v>
      </c>
      <c r="C108">
        <v>410.1</v>
      </c>
      <c r="D108" s="1" t="s">
        <v>126</v>
      </c>
      <c r="E108" t="s">
        <v>27</v>
      </c>
      <c r="F108">
        <v>2555</v>
      </c>
    </row>
    <row r="109" spans="2:8" ht="16" hidden="1" x14ac:dyDescent="0.2">
      <c r="B109">
        <v>99</v>
      </c>
      <c r="C109">
        <v>410.2</v>
      </c>
      <c r="D109" s="1" t="s">
        <v>127</v>
      </c>
      <c r="E109" t="s">
        <v>27</v>
      </c>
      <c r="F109">
        <v>2362</v>
      </c>
    </row>
    <row r="110" spans="2:8" ht="16" hidden="1" x14ac:dyDescent="0.2">
      <c r="B110">
        <v>100</v>
      </c>
      <c r="C110">
        <v>410.3</v>
      </c>
      <c r="D110" s="1" t="s">
        <v>128</v>
      </c>
      <c r="E110" t="s">
        <v>84</v>
      </c>
      <c r="F110">
        <v>2362</v>
      </c>
    </row>
    <row r="111" spans="2:8" ht="16" hidden="1" x14ac:dyDescent="0.2">
      <c r="B111">
        <v>101</v>
      </c>
      <c r="C111">
        <v>411.1</v>
      </c>
      <c r="D111" s="1" t="s">
        <v>129</v>
      </c>
      <c r="E111" t="s">
        <v>94</v>
      </c>
      <c r="F111">
        <v>2030</v>
      </c>
    </row>
    <row r="112" spans="2:8" ht="16" hidden="1" x14ac:dyDescent="0.2">
      <c r="B112">
        <v>102</v>
      </c>
      <c r="C112">
        <v>411.2</v>
      </c>
      <c r="D112" s="1" t="s">
        <v>130</v>
      </c>
      <c r="E112" t="s">
        <v>94</v>
      </c>
      <c r="F112">
        <v>2442</v>
      </c>
    </row>
    <row r="113" spans="2:6" ht="16" hidden="1" x14ac:dyDescent="0.2">
      <c r="B113">
        <v>103</v>
      </c>
      <c r="C113">
        <v>411.3</v>
      </c>
      <c r="D113" s="1" t="s">
        <v>131</v>
      </c>
      <c r="E113" t="s">
        <v>94</v>
      </c>
      <c r="F113">
        <v>2373</v>
      </c>
    </row>
    <row r="114" spans="2:6" ht="16" hidden="1" x14ac:dyDescent="0.2">
      <c r="B114">
        <v>104</v>
      </c>
      <c r="C114">
        <v>411.4</v>
      </c>
      <c r="D114" s="1" t="s">
        <v>132</v>
      </c>
      <c r="E114" t="s">
        <v>94</v>
      </c>
      <c r="F114">
        <v>1964</v>
      </c>
    </row>
    <row r="115" spans="2:6" ht="16" hidden="1" x14ac:dyDescent="0.2">
      <c r="B115">
        <v>105</v>
      </c>
      <c r="C115">
        <v>413.1</v>
      </c>
      <c r="D115" s="1" t="s">
        <v>133</v>
      </c>
      <c r="E115" t="s">
        <v>27</v>
      </c>
      <c r="F115">
        <v>3275</v>
      </c>
    </row>
    <row r="116" spans="2:6" ht="16" hidden="1" x14ac:dyDescent="0.2">
      <c r="B116">
        <v>106</v>
      </c>
      <c r="C116">
        <v>413.2</v>
      </c>
      <c r="D116" s="1" t="s">
        <v>134</v>
      </c>
      <c r="E116" t="s">
        <v>27</v>
      </c>
      <c r="F116">
        <v>3275</v>
      </c>
    </row>
    <row r="117" spans="2:6" ht="16" hidden="1" x14ac:dyDescent="0.2">
      <c r="B117">
        <v>107</v>
      </c>
      <c r="C117">
        <v>413.3</v>
      </c>
      <c r="D117" s="1" t="s">
        <v>135</v>
      </c>
      <c r="E117" t="s">
        <v>27</v>
      </c>
      <c r="F117">
        <v>3275</v>
      </c>
    </row>
    <row r="118" spans="2:6" ht="16" hidden="1" x14ac:dyDescent="0.2">
      <c r="B118">
        <v>108</v>
      </c>
      <c r="C118">
        <v>414.1</v>
      </c>
      <c r="D118" s="1" t="s">
        <v>136</v>
      </c>
      <c r="E118" t="s">
        <v>27</v>
      </c>
      <c r="F118">
        <v>4029</v>
      </c>
    </row>
    <row r="119" spans="2:6" ht="16" hidden="1" x14ac:dyDescent="0.2">
      <c r="B119">
        <v>109</v>
      </c>
      <c r="C119">
        <v>414.2</v>
      </c>
      <c r="D119" s="1" t="s">
        <v>137</v>
      </c>
      <c r="E119" t="s">
        <v>27</v>
      </c>
      <c r="F119">
        <v>4097</v>
      </c>
    </row>
    <row r="120" spans="2:6" ht="16" hidden="1" x14ac:dyDescent="0.2">
      <c r="B120">
        <v>110</v>
      </c>
      <c r="C120">
        <v>414.3</v>
      </c>
      <c r="D120" s="1" t="s">
        <v>138</v>
      </c>
      <c r="E120" t="s">
        <v>27</v>
      </c>
      <c r="F120">
        <v>4097</v>
      </c>
    </row>
    <row r="121" spans="2:6" ht="16" hidden="1" x14ac:dyDescent="0.2">
      <c r="B121">
        <v>111</v>
      </c>
      <c r="C121">
        <v>414.4</v>
      </c>
      <c r="D121" s="1" t="s">
        <v>139</v>
      </c>
      <c r="E121" t="s">
        <v>27</v>
      </c>
      <c r="F121">
        <v>4141</v>
      </c>
    </row>
    <row r="122" spans="2:6" ht="16" hidden="1" x14ac:dyDescent="0.2">
      <c r="B122">
        <v>112</v>
      </c>
      <c r="C122">
        <v>414.5</v>
      </c>
      <c r="D122" s="1" t="s">
        <v>140</v>
      </c>
      <c r="E122" t="s">
        <v>27</v>
      </c>
      <c r="F122">
        <v>4141</v>
      </c>
    </row>
    <row r="123" spans="2:6" ht="16" hidden="1" x14ac:dyDescent="0.2">
      <c r="B123">
        <v>113</v>
      </c>
      <c r="C123">
        <v>414.6</v>
      </c>
      <c r="D123" s="1" t="s">
        <v>141</v>
      </c>
      <c r="E123" t="s">
        <v>27</v>
      </c>
      <c r="F123">
        <v>4141</v>
      </c>
    </row>
    <row r="124" spans="2:6" ht="32" hidden="1" x14ac:dyDescent="0.2">
      <c r="B124">
        <v>114</v>
      </c>
      <c r="C124">
        <v>415.1</v>
      </c>
      <c r="D124" s="1" t="s">
        <v>142</v>
      </c>
      <c r="E124" t="s">
        <v>94</v>
      </c>
      <c r="F124">
        <v>4075</v>
      </c>
    </row>
    <row r="125" spans="2:6" ht="16" hidden="1" x14ac:dyDescent="0.2">
      <c r="B125">
        <v>115</v>
      </c>
      <c r="C125">
        <v>420.1</v>
      </c>
      <c r="D125" s="1" t="s">
        <v>143</v>
      </c>
      <c r="E125" t="s">
        <v>22</v>
      </c>
      <c r="F125">
        <v>2036</v>
      </c>
    </row>
    <row r="126" spans="2:6" ht="16" hidden="1" x14ac:dyDescent="0.2">
      <c r="B126">
        <v>116</v>
      </c>
      <c r="C126">
        <v>420.2</v>
      </c>
      <c r="D126" s="1" t="s">
        <v>144</v>
      </c>
      <c r="E126" t="s">
        <v>22</v>
      </c>
      <c r="F126">
        <v>2106</v>
      </c>
    </row>
    <row r="127" spans="2:6" ht="16" hidden="1" x14ac:dyDescent="0.2">
      <c r="B127">
        <v>117</v>
      </c>
      <c r="C127">
        <v>420.3</v>
      </c>
      <c r="D127" s="1" t="s">
        <v>145</v>
      </c>
      <c r="E127" t="s">
        <v>22</v>
      </c>
      <c r="F127">
        <v>4550</v>
      </c>
    </row>
    <row r="128" spans="2:6" ht="16" hidden="1" x14ac:dyDescent="0.2">
      <c r="B128">
        <v>118</v>
      </c>
      <c r="C128">
        <v>421.1</v>
      </c>
      <c r="D128" s="1" t="s">
        <v>146</v>
      </c>
      <c r="E128" t="s">
        <v>22</v>
      </c>
      <c r="F128">
        <v>1221</v>
      </c>
    </row>
    <row r="129" spans="2:6" ht="16" hidden="1" x14ac:dyDescent="0.2">
      <c r="B129">
        <v>119</v>
      </c>
      <c r="C129">
        <v>421.2</v>
      </c>
      <c r="D129" s="1" t="s">
        <v>147</v>
      </c>
      <c r="E129" t="s">
        <v>22</v>
      </c>
      <c r="F129">
        <v>1307</v>
      </c>
    </row>
    <row r="130" spans="2:6" ht="16" hidden="1" x14ac:dyDescent="0.2">
      <c r="B130">
        <v>120</v>
      </c>
      <c r="C130">
        <v>421.3</v>
      </c>
      <c r="D130" s="1" t="s">
        <v>148</v>
      </c>
      <c r="E130" t="s">
        <v>22</v>
      </c>
      <c r="F130">
        <v>1606</v>
      </c>
    </row>
    <row r="131" spans="2:6" ht="16" hidden="1" x14ac:dyDescent="0.2">
      <c r="B131">
        <v>121</v>
      </c>
      <c r="C131">
        <v>421.4</v>
      </c>
      <c r="D131" s="1" t="s">
        <v>149</v>
      </c>
      <c r="E131" t="s">
        <v>22</v>
      </c>
      <c r="F131">
        <v>1606</v>
      </c>
    </row>
    <row r="132" spans="2:6" ht="16" hidden="1" x14ac:dyDescent="0.2">
      <c r="B132">
        <v>122</v>
      </c>
      <c r="C132" t="s">
        <v>150</v>
      </c>
      <c r="D132" s="1" t="s">
        <v>151</v>
      </c>
      <c r="E132" t="s">
        <v>22</v>
      </c>
      <c r="F132">
        <v>6152</v>
      </c>
    </row>
    <row r="133" spans="2:6" ht="16" hidden="1" x14ac:dyDescent="0.2">
      <c r="B133">
        <v>123</v>
      </c>
      <c r="C133" t="s">
        <v>152</v>
      </c>
      <c r="D133" s="1" t="s">
        <v>153</v>
      </c>
      <c r="E133" t="s">
        <v>22</v>
      </c>
      <c r="F133">
        <v>5068</v>
      </c>
    </row>
    <row r="134" spans="2:6" ht="32" hidden="1" x14ac:dyDescent="0.2">
      <c r="B134">
        <v>124</v>
      </c>
      <c r="C134" t="s">
        <v>154</v>
      </c>
      <c r="D134" s="1" t="s">
        <v>155</v>
      </c>
      <c r="E134" t="s">
        <v>22</v>
      </c>
      <c r="F134">
        <v>6152</v>
      </c>
    </row>
    <row r="135" spans="2:6" ht="32" hidden="1" x14ac:dyDescent="0.2">
      <c r="B135">
        <v>125</v>
      </c>
      <c r="C135" t="s">
        <v>156</v>
      </c>
      <c r="D135" s="1" t="s">
        <v>157</v>
      </c>
      <c r="E135" t="s">
        <v>22</v>
      </c>
      <c r="F135">
        <v>5068</v>
      </c>
    </row>
    <row r="136" spans="2:6" ht="16" hidden="1" x14ac:dyDescent="0.2">
      <c r="B136">
        <v>126</v>
      </c>
      <c r="C136" t="s">
        <v>158</v>
      </c>
      <c r="D136" s="1" t="s">
        <v>159</v>
      </c>
      <c r="E136" t="s">
        <v>22</v>
      </c>
      <c r="F136">
        <v>12637</v>
      </c>
    </row>
    <row r="137" spans="2:6" ht="16" hidden="1" x14ac:dyDescent="0.2">
      <c r="B137">
        <v>127</v>
      </c>
      <c r="C137" t="s">
        <v>160</v>
      </c>
      <c r="D137" s="1" t="s">
        <v>161</v>
      </c>
      <c r="E137" t="s">
        <v>22</v>
      </c>
      <c r="F137">
        <v>10102</v>
      </c>
    </row>
    <row r="138" spans="2:6" ht="16" hidden="1" x14ac:dyDescent="0.2">
      <c r="B138">
        <v>128</v>
      </c>
      <c r="C138" t="s">
        <v>162</v>
      </c>
      <c r="D138" s="1" t="s">
        <v>163</v>
      </c>
      <c r="E138" t="s">
        <v>22</v>
      </c>
      <c r="F138">
        <v>15443</v>
      </c>
    </row>
    <row r="139" spans="2:6" ht="16" hidden="1" x14ac:dyDescent="0.2">
      <c r="B139">
        <v>129</v>
      </c>
      <c r="C139" t="s">
        <v>164</v>
      </c>
      <c r="D139" s="1" t="s">
        <v>165</v>
      </c>
      <c r="E139" t="s">
        <v>22</v>
      </c>
      <c r="F139">
        <v>12245</v>
      </c>
    </row>
    <row r="140" spans="2:6" ht="16" hidden="1" x14ac:dyDescent="0.2">
      <c r="B140">
        <v>130</v>
      </c>
      <c r="C140">
        <v>432.1</v>
      </c>
      <c r="D140" s="1" t="s">
        <v>166</v>
      </c>
      <c r="E140" t="s">
        <v>22</v>
      </c>
      <c r="F140">
        <v>3752</v>
      </c>
    </row>
    <row r="141" spans="2:6" ht="16" hidden="1" x14ac:dyDescent="0.2">
      <c r="B141">
        <v>131</v>
      </c>
      <c r="C141">
        <v>432.2</v>
      </c>
      <c r="D141" s="1" t="s">
        <v>167</v>
      </c>
      <c r="E141" t="s">
        <v>22</v>
      </c>
      <c r="F141">
        <v>3511</v>
      </c>
    </row>
    <row r="142" spans="2:6" ht="16" hidden="1" x14ac:dyDescent="0.2">
      <c r="B142">
        <v>132</v>
      </c>
      <c r="C142">
        <v>433.1</v>
      </c>
      <c r="D142" s="1" t="s">
        <v>168</v>
      </c>
      <c r="E142" t="s">
        <v>22</v>
      </c>
      <c r="F142">
        <v>4350</v>
      </c>
    </row>
    <row r="143" spans="2:6" ht="16" hidden="1" x14ac:dyDescent="0.2">
      <c r="B143">
        <v>133</v>
      </c>
      <c r="C143">
        <v>433.2</v>
      </c>
      <c r="D143" s="1" t="s">
        <v>169</v>
      </c>
      <c r="E143" t="s">
        <v>22</v>
      </c>
      <c r="F143">
        <v>4004</v>
      </c>
    </row>
    <row r="144" spans="2:6" ht="16" hidden="1" x14ac:dyDescent="0.2">
      <c r="B144">
        <v>134</v>
      </c>
      <c r="C144">
        <v>433.3</v>
      </c>
      <c r="D144" s="1" t="s">
        <v>170</v>
      </c>
      <c r="E144" t="s">
        <v>22</v>
      </c>
      <c r="F144">
        <v>4592</v>
      </c>
    </row>
    <row r="145" spans="2:6" ht="16" hidden="1" x14ac:dyDescent="0.2">
      <c r="B145">
        <v>135</v>
      </c>
      <c r="C145">
        <v>433.4</v>
      </c>
      <c r="D145" s="1" t="s">
        <v>171</v>
      </c>
      <c r="E145" t="s">
        <v>22</v>
      </c>
      <c r="F145">
        <v>2945</v>
      </c>
    </row>
    <row r="146" spans="2:6" ht="16" hidden="1" x14ac:dyDescent="0.2">
      <c r="B146">
        <v>136</v>
      </c>
      <c r="C146">
        <v>433.5</v>
      </c>
      <c r="D146" s="1" t="s">
        <v>172</v>
      </c>
      <c r="E146" t="s">
        <v>22</v>
      </c>
      <c r="F146">
        <v>4951</v>
      </c>
    </row>
    <row r="147" spans="2:6" ht="16" hidden="1" x14ac:dyDescent="0.2">
      <c r="B147">
        <v>137</v>
      </c>
      <c r="C147">
        <v>433.6</v>
      </c>
      <c r="D147" s="1" t="s">
        <v>173</v>
      </c>
      <c r="E147" t="s">
        <v>22</v>
      </c>
      <c r="F147">
        <v>4583</v>
      </c>
    </row>
    <row r="148" spans="2:6" ht="16" hidden="1" x14ac:dyDescent="0.2">
      <c r="B148">
        <v>138</v>
      </c>
      <c r="C148">
        <v>433.7</v>
      </c>
      <c r="D148" s="1" t="s">
        <v>174</v>
      </c>
      <c r="E148" t="s">
        <v>22</v>
      </c>
      <c r="F148">
        <v>5294</v>
      </c>
    </row>
    <row r="149" spans="2:6" ht="16" hidden="1" x14ac:dyDescent="0.2">
      <c r="B149">
        <v>139</v>
      </c>
      <c r="C149">
        <v>433.8</v>
      </c>
      <c r="D149" s="1" t="s">
        <v>175</v>
      </c>
      <c r="E149" t="s">
        <v>22</v>
      </c>
      <c r="F149">
        <v>3385</v>
      </c>
    </row>
    <row r="150" spans="2:6" ht="16" hidden="1" x14ac:dyDescent="0.2">
      <c r="B150">
        <v>140</v>
      </c>
      <c r="C150">
        <v>440.1</v>
      </c>
      <c r="D150" s="1" t="s">
        <v>176</v>
      </c>
      <c r="E150" t="s">
        <v>20</v>
      </c>
      <c r="F150">
        <v>238487</v>
      </c>
    </row>
    <row r="151" spans="2:6" ht="16" hidden="1" x14ac:dyDescent="0.2">
      <c r="B151">
        <v>141</v>
      </c>
      <c r="C151">
        <v>440.2</v>
      </c>
      <c r="D151" s="1" t="s">
        <v>177</v>
      </c>
      <c r="E151" t="s">
        <v>20</v>
      </c>
      <c r="F151">
        <v>238487</v>
      </c>
    </row>
    <row r="152" spans="2:6" ht="16" hidden="1" x14ac:dyDescent="0.2">
      <c r="B152">
        <v>142</v>
      </c>
      <c r="C152">
        <v>440.3</v>
      </c>
      <c r="D152" s="1" t="s">
        <v>178</v>
      </c>
      <c r="E152" t="s">
        <v>20</v>
      </c>
      <c r="F152">
        <v>238487</v>
      </c>
    </row>
    <row r="153" spans="2:6" ht="16" hidden="1" x14ac:dyDescent="0.2">
      <c r="B153">
        <v>143</v>
      </c>
      <c r="C153">
        <v>440.4</v>
      </c>
      <c r="D153" s="1" t="s">
        <v>179</v>
      </c>
      <c r="E153" t="s">
        <v>20</v>
      </c>
      <c r="F153">
        <v>263706</v>
      </c>
    </row>
    <row r="154" spans="2:6" ht="16" hidden="1" x14ac:dyDescent="0.2">
      <c r="B154">
        <v>144</v>
      </c>
      <c r="C154">
        <v>441.1</v>
      </c>
      <c r="D154" s="1" t="s">
        <v>180</v>
      </c>
      <c r="E154" t="s">
        <v>20</v>
      </c>
      <c r="F154">
        <v>238487</v>
      </c>
    </row>
    <row r="155" spans="2:6" ht="16" hidden="1" x14ac:dyDescent="0.2">
      <c r="B155">
        <v>145</v>
      </c>
      <c r="C155">
        <v>441.2</v>
      </c>
      <c r="D155" s="1" t="s">
        <v>181</v>
      </c>
      <c r="E155" t="s">
        <v>20</v>
      </c>
      <c r="F155">
        <v>238487</v>
      </c>
    </row>
    <row r="156" spans="2:6" ht="16" hidden="1" x14ac:dyDescent="0.2">
      <c r="B156">
        <v>146</v>
      </c>
      <c r="C156">
        <v>441.3</v>
      </c>
      <c r="D156" s="1" t="s">
        <v>182</v>
      </c>
      <c r="E156" t="s">
        <v>20</v>
      </c>
      <c r="F156">
        <v>238487</v>
      </c>
    </row>
    <row r="157" spans="2:6" ht="16" hidden="1" x14ac:dyDescent="0.2">
      <c r="B157">
        <v>147</v>
      </c>
      <c r="C157">
        <v>441.4</v>
      </c>
      <c r="D157" s="1" t="s">
        <v>183</v>
      </c>
      <c r="E157" t="s">
        <v>20</v>
      </c>
      <c r="F157">
        <v>263706</v>
      </c>
    </row>
    <row r="158" spans="2:6" ht="16" hidden="1" x14ac:dyDescent="0.2">
      <c r="B158">
        <v>148</v>
      </c>
      <c r="C158">
        <v>450.1</v>
      </c>
      <c r="D158" s="1" t="s">
        <v>184</v>
      </c>
      <c r="E158" t="s">
        <v>20</v>
      </c>
      <c r="F158">
        <v>284575</v>
      </c>
    </row>
    <row r="159" spans="2:6" ht="16" hidden="1" x14ac:dyDescent="0.2">
      <c r="B159">
        <v>149</v>
      </c>
      <c r="C159">
        <v>450.2</v>
      </c>
      <c r="D159" s="1" t="s">
        <v>185</v>
      </c>
      <c r="E159" t="s">
        <v>20</v>
      </c>
      <c r="F159">
        <v>540314</v>
      </c>
    </row>
    <row r="160" spans="2:6" ht="16" hidden="1" x14ac:dyDescent="0.2">
      <c r="B160">
        <v>150</v>
      </c>
      <c r="C160">
        <v>450.3</v>
      </c>
      <c r="D160" s="1" t="s">
        <v>186</v>
      </c>
      <c r="E160" t="s">
        <v>20</v>
      </c>
      <c r="F160">
        <v>284575</v>
      </c>
    </row>
    <row r="161" spans="2:6" ht="16" hidden="1" x14ac:dyDescent="0.2">
      <c r="B161">
        <v>151</v>
      </c>
      <c r="C161">
        <v>450.4</v>
      </c>
      <c r="D161" s="1" t="s">
        <v>187</v>
      </c>
      <c r="E161" t="s">
        <v>20</v>
      </c>
      <c r="F161">
        <v>284575</v>
      </c>
    </row>
    <row r="162" spans="2:6" ht="16" hidden="1" x14ac:dyDescent="0.2">
      <c r="B162">
        <v>152</v>
      </c>
      <c r="C162">
        <v>450.5</v>
      </c>
      <c r="D162" s="1" t="s">
        <v>188</v>
      </c>
      <c r="E162" t="s">
        <v>20</v>
      </c>
      <c r="F162">
        <v>284575</v>
      </c>
    </row>
    <row r="163" spans="2:6" ht="16" hidden="1" x14ac:dyDescent="0.2">
      <c r="B163">
        <v>153</v>
      </c>
      <c r="C163">
        <v>450.6</v>
      </c>
      <c r="D163" s="1" t="s">
        <v>189</v>
      </c>
      <c r="E163" t="s">
        <v>20</v>
      </c>
      <c r="F163">
        <v>284575</v>
      </c>
    </row>
    <row r="164" spans="2:6" ht="16" hidden="1" x14ac:dyDescent="0.2">
      <c r="B164">
        <v>154</v>
      </c>
      <c r="C164">
        <v>450.7</v>
      </c>
      <c r="D164" s="1" t="s">
        <v>190</v>
      </c>
      <c r="E164" t="s">
        <v>20</v>
      </c>
      <c r="F164">
        <v>284575</v>
      </c>
    </row>
    <row r="165" spans="2:6" ht="16" hidden="1" x14ac:dyDescent="0.2">
      <c r="B165">
        <v>155</v>
      </c>
      <c r="C165">
        <v>450.8</v>
      </c>
      <c r="D165" s="1" t="s">
        <v>191</v>
      </c>
      <c r="E165" t="s">
        <v>20</v>
      </c>
      <c r="F165">
        <v>284575</v>
      </c>
    </row>
    <row r="166" spans="2:6" ht="16" hidden="1" x14ac:dyDescent="0.2">
      <c r="B166">
        <v>156</v>
      </c>
      <c r="C166">
        <v>450.1</v>
      </c>
      <c r="D166" s="1" t="s">
        <v>192</v>
      </c>
      <c r="E166" t="s">
        <v>20</v>
      </c>
      <c r="F166">
        <v>338103</v>
      </c>
    </row>
    <row r="167" spans="2:6" ht="16" hidden="1" x14ac:dyDescent="0.2">
      <c r="B167">
        <v>157</v>
      </c>
      <c r="C167">
        <v>450.11</v>
      </c>
      <c r="D167" s="1" t="s">
        <v>193</v>
      </c>
      <c r="E167" t="s">
        <v>20</v>
      </c>
      <c r="F167">
        <v>338103</v>
      </c>
    </row>
    <row r="168" spans="2:6" ht="16" hidden="1" x14ac:dyDescent="0.2">
      <c r="B168">
        <v>158</v>
      </c>
      <c r="C168">
        <v>450.12</v>
      </c>
      <c r="D168" s="1" t="s">
        <v>194</v>
      </c>
      <c r="E168" t="s">
        <v>20</v>
      </c>
      <c r="F168">
        <v>338103</v>
      </c>
    </row>
    <row r="169" spans="2:6" ht="16" hidden="1" x14ac:dyDescent="0.2">
      <c r="B169">
        <v>159</v>
      </c>
      <c r="C169">
        <v>451.1</v>
      </c>
      <c r="D169" s="1" t="s">
        <v>195</v>
      </c>
      <c r="E169" t="s">
        <v>20</v>
      </c>
      <c r="F169">
        <v>284575</v>
      </c>
    </row>
    <row r="170" spans="2:6" ht="16" hidden="1" x14ac:dyDescent="0.2">
      <c r="B170">
        <v>160</v>
      </c>
      <c r="C170">
        <v>451.2</v>
      </c>
      <c r="D170" s="1" t="s">
        <v>196</v>
      </c>
      <c r="E170" t="s">
        <v>20</v>
      </c>
      <c r="F170">
        <v>284575</v>
      </c>
    </row>
    <row r="171" spans="2:6" ht="16" hidden="1" x14ac:dyDescent="0.2">
      <c r="B171">
        <v>161</v>
      </c>
      <c r="C171">
        <v>451.3</v>
      </c>
      <c r="D171" s="1" t="s">
        <v>197</v>
      </c>
      <c r="E171" t="s">
        <v>20</v>
      </c>
      <c r="F171">
        <v>284575</v>
      </c>
    </row>
    <row r="172" spans="2:6" ht="16" hidden="1" x14ac:dyDescent="0.2">
      <c r="B172">
        <v>162</v>
      </c>
      <c r="C172">
        <v>451.4</v>
      </c>
      <c r="D172" s="1" t="s">
        <v>198</v>
      </c>
      <c r="E172" t="s">
        <v>20</v>
      </c>
      <c r="F172">
        <v>338103</v>
      </c>
    </row>
    <row r="173" spans="2:6" ht="16" hidden="1" x14ac:dyDescent="0.2">
      <c r="B173">
        <v>163</v>
      </c>
      <c r="C173">
        <v>452.1</v>
      </c>
      <c r="D173" s="1" t="s">
        <v>199</v>
      </c>
      <c r="E173" t="s">
        <v>20</v>
      </c>
      <c r="F173">
        <v>284575</v>
      </c>
    </row>
    <row r="174" spans="2:6" ht="16" hidden="1" x14ac:dyDescent="0.2">
      <c r="B174">
        <v>164</v>
      </c>
      <c r="C174">
        <v>452.2</v>
      </c>
      <c r="D174" s="1" t="s">
        <v>200</v>
      </c>
      <c r="E174" t="s">
        <v>20</v>
      </c>
      <c r="F174">
        <v>284575</v>
      </c>
    </row>
    <row r="175" spans="2:6" ht="16" hidden="1" x14ac:dyDescent="0.2">
      <c r="B175">
        <v>165</v>
      </c>
      <c r="C175">
        <v>452.3</v>
      </c>
      <c r="D175" s="1" t="s">
        <v>201</v>
      </c>
      <c r="E175" t="s">
        <v>20</v>
      </c>
      <c r="F175">
        <v>284575</v>
      </c>
    </row>
    <row r="176" spans="2:6" ht="16" hidden="1" x14ac:dyDescent="0.2">
      <c r="B176">
        <v>166</v>
      </c>
      <c r="C176">
        <v>452.4</v>
      </c>
      <c r="D176" s="1" t="s">
        <v>202</v>
      </c>
      <c r="E176" t="s">
        <v>20</v>
      </c>
      <c r="F176">
        <v>284575</v>
      </c>
    </row>
    <row r="177" spans="2:8" ht="16" hidden="1" x14ac:dyDescent="0.2">
      <c r="B177">
        <v>167</v>
      </c>
      <c r="C177">
        <v>453.1</v>
      </c>
      <c r="D177" s="1" t="s">
        <v>203</v>
      </c>
      <c r="E177" t="s">
        <v>20</v>
      </c>
      <c r="F177">
        <v>283756</v>
      </c>
    </row>
    <row r="178" spans="2:8" ht="16" hidden="1" x14ac:dyDescent="0.2">
      <c r="B178">
        <v>168</v>
      </c>
      <c r="C178">
        <v>460.1</v>
      </c>
      <c r="D178" s="1" t="s">
        <v>204</v>
      </c>
      <c r="E178" t="s">
        <v>22</v>
      </c>
      <c r="F178">
        <v>6193</v>
      </c>
    </row>
    <row r="179" spans="2:8" ht="16" hidden="1" x14ac:dyDescent="0.2">
      <c r="B179">
        <v>169</v>
      </c>
      <c r="C179">
        <v>460.2</v>
      </c>
      <c r="D179" s="1" t="s">
        <v>205</v>
      </c>
      <c r="E179" t="s">
        <v>22</v>
      </c>
      <c r="F179">
        <v>3095</v>
      </c>
    </row>
    <row r="180" spans="2:8" ht="16" hidden="1" x14ac:dyDescent="0.2">
      <c r="B180">
        <v>170</v>
      </c>
      <c r="C180">
        <v>461.1</v>
      </c>
      <c r="D180" s="1" t="s">
        <v>206</v>
      </c>
      <c r="E180" t="s">
        <v>20</v>
      </c>
      <c r="F180">
        <v>92382</v>
      </c>
    </row>
    <row r="181" spans="2:8" ht="32" hidden="1" x14ac:dyDescent="0.2">
      <c r="B181">
        <v>171</v>
      </c>
      <c r="C181">
        <v>461.2</v>
      </c>
      <c r="D181" s="1" t="s">
        <v>207</v>
      </c>
      <c r="E181" t="s">
        <v>20</v>
      </c>
      <c r="F181">
        <v>114506</v>
      </c>
    </row>
    <row r="182" spans="2:8" ht="16" hidden="1" x14ac:dyDescent="0.2">
      <c r="B182">
        <v>172</v>
      </c>
      <c r="C182" t="s">
        <v>208</v>
      </c>
      <c r="D182" s="1" t="s">
        <v>209</v>
      </c>
      <c r="E182" t="s">
        <v>20</v>
      </c>
      <c r="F182">
        <v>149060</v>
      </c>
    </row>
    <row r="183" spans="2:8" ht="16" hidden="1" x14ac:dyDescent="0.2">
      <c r="B183">
        <v>173</v>
      </c>
      <c r="C183" t="s">
        <v>210</v>
      </c>
      <c r="D183" s="1" t="s">
        <v>211</v>
      </c>
      <c r="E183" t="s">
        <v>20</v>
      </c>
      <c r="F183">
        <v>149187</v>
      </c>
    </row>
    <row r="184" spans="2:8" ht="32" hidden="1" x14ac:dyDescent="0.2">
      <c r="B184">
        <v>174</v>
      </c>
      <c r="C184" t="s">
        <v>212</v>
      </c>
      <c r="D184" s="1" t="s">
        <v>213</v>
      </c>
      <c r="E184" t="s">
        <v>20</v>
      </c>
      <c r="F184">
        <v>163246</v>
      </c>
    </row>
    <row r="185" spans="2:8" ht="32" hidden="1" x14ac:dyDescent="0.2">
      <c r="B185">
        <v>175</v>
      </c>
      <c r="C185" t="s">
        <v>214</v>
      </c>
      <c r="D185" s="1" t="s">
        <v>215</v>
      </c>
      <c r="E185" t="s">
        <v>20</v>
      </c>
      <c r="F185">
        <v>163372</v>
      </c>
    </row>
    <row r="186" spans="2:8" ht="16" hidden="1" x14ac:dyDescent="0.2">
      <c r="B186">
        <v>176</v>
      </c>
      <c r="C186">
        <v>464.1</v>
      </c>
      <c r="D186" s="1" t="s">
        <v>216</v>
      </c>
      <c r="E186" t="s">
        <v>22</v>
      </c>
      <c r="F186">
        <v>8996</v>
      </c>
    </row>
    <row r="187" spans="2:8" ht="48" hidden="1" x14ac:dyDescent="0.2">
      <c r="B187">
        <v>177</v>
      </c>
      <c r="C187">
        <v>465.1</v>
      </c>
      <c r="D187" s="1" t="s">
        <v>217</v>
      </c>
      <c r="E187" t="s">
        <v>20</v>
      </c>
      <c r="F187">
        <v>106110</v>
      </c>
    </row>
    <row r="188" spans="2:8" ht="48" hidden="1" x14ac:dyDescent="0.2">
      <c r="B188">
        <v>178</v>
      </c>
      <c r="C188">
        <v>465.2</v>
      </c>
      <c r="D188" s="1" t="s">
        <v>218</v>
      </c>
      <c r="E188" t="s">
        <v>20</v>
      </c>
      <c r="F188">
        <v>27426</v>
      </c>
    </row>
    <row r="189" spans="2:8" ht="16" hidden="1" x14ac:dyDescent="0.2">
      <c r="B189">
        <v>179</v>
      </c>
      <c r="C189">
        <v>466.1</v>
      </c>
      <c r="D189" s="1" t="s">
        <v>219</v>
      </c>
      <c r="E189" t="s">
        <v>25</v>
      </c>
      <c r="F189">
        <v>3232</v>
      </c>
    </row>
    <row r="190" spans="2:8" ht="16" hidden="1" x14ac:dyDescent="0.2">
      <c r="B190">
        <v>180</v>
      </c>
      <c r="C190">
        <v>466.2</v>
      </c>
      <c r="D190" s="1" t="s">
        <v>220</v>
      </c>
      <c r="E190" t="s">
        <v>25</v>
      </c>
      <c r="F190">
        <v>3661</v>
      </c>
    </row>
    <row r="191" spans="2:8" ht="17" thickBot="1" x14ac:dyDescent="0.25">
      <c r="B191" s="71" t="s">
        <v>221</v>
      </c>
      <c r="C191" s="72"/>
      <c r="D191" s="72"/>
      <c r="E191" s="72"/>
      <c r="F191" s="72"/>
      <c r="G191" s="72"/>
      <c r="H191" s="73"/>
    </row>
    <row r="192" spans="2:8" ht="17" thickBot="1" x14ac:dyDescent="0.25">
      <c r="B192" s="30">
        <v>181</v>
      </c>
      <c r="C192" s="17">
        <v>500.1</v>
      </c>
      <c r="D192" s="15" t="s">
        <v>222</v>
      </c>
      <c r="E192" s="17" t="s">
        <v>20</v>
      </c>
      <c r="F192" s="14"/>
      <c r="G192" s="14">
        <v>1893</v>
      </c>
      <c r="H192" s="40">
        <f t="shared" ref="H192" si="3">F192*G192</f>
        <v>0</v>
      </c>
    </row>
    <row r="193" spans="2:8" ht="32" hidden="1" x14ac:dyDescent="0.2">
      <c r="B193">
        <v>182</v>
      </c>
      <c r="C193">
        <v>500.2</v>
      </c>
      <c r="D193" s="1" t="s">
        <v>223</v>
      </c>
      <c r="E193" t="s">
        <v>20</v>
      </c>
      <c r="F193">
        <v>633018</v>
      </c>
    </row>
    <row r="194" spans="2:8" ht="48" hidden="1" x14ac:dyDescent="0.2">
      <c r="B194">
        <v>183</v>
      </c>
      <c r="C194">
        <v>501.1</v>
      </c>
      <c r="D194" s="1" t="s">
        <v>224</v>
      </c>
      <c r="E194" t="s">
        <v>84</v>
      </c>
      <c r="F194">
        <v>650</v>
      </c>
    </row>
    <row r="195" spans="2:8" ht="48" hidden="1" x14ac:dyDescent="0.2">
      <c r="B195">
        <v>184</v>
      </c>
      <c r="C195">
        <v>501.1</v>
      </c>
      <c r="D195" s="1" t="s">
        <v>225</v>
      </c>
      <c r="E195" t="s">
        <v>84</v>
      </c>
      <c r="F195">
        <v>650</v>
      </c>
    </row>
    <row r="196" spans="2:8" ht="64" hidden="1" x14ac:dyDescent="0.2">
      <c r="B196">
        <v>185</v>
      </c>
      <c r="C196">
        <v>501.2</v>
      </c>
      <c r="D196" s="1" t="s">
        <v>226</v>
      </c>
      <c r="E196" t="s">
        <v>84</v>
      </c>
      <c r="F196">
        <v>650</v>
      </c>
    </row>
    <row r="197" spans="2:8" ht="16" hidden="1" x14ac:dyDescent="0.2">
      <c r="B197">
        <v>186</v>
      </c>
      <c r="C197">
        <v>505.1</v>
      </c>
      <c r="D197" s="1" t="s">
        <v>227</v>
      </c>
      <c r="E197" t="s">
        <v>20</v>
      </c>
      <c r="F197">
        <v>547680</v>
      </c>
    </row>
    <row r="198" spans="2:8" ht="16" hidden="1" x14ac:dyDescent="0.2">
      <c r="B198">
        <v>187</v>
      </c>
      <c r="C198">
        <v>510.1</v>
      </c>
      <c r="D198" s="1" t="s">
        <v>228</v>
      </c>
      <c r="E198" t="s">
        <v>22</v>
      </c>
      <c r="F198">
        <v>115771</v>
      </c>
    </row>
    <row r="199" spans="2:8" ht="17" thickBot="1" x14ac:dyDescent="0.25">
      <c r="B199" s="71" t="s">
        <v>229</v>
      </c>
      <c r="C199" s="72"/>
      <c r="D199" s="72"/>
      <c r="E199" s="72"/>
      <c r="F199" s="72"/>
      <c r="G199" s="72"/>
      <c r="H199" s="73"/>
    </row>
    <row r="200" spans="2:8" ht="16" hidden="1" x14ac:dyDescent="0.2">
      <c r="B200">
        <v>188</v>
      </c>
      <c r="C200" t="s">
        <v>230</v>
      </c>
      <c r="D200" s="1" t="s">
        <v>231</v>
      </c>
      <c r="E200" t="s">
        <v>20</v>
      </c>
      <c r="F200">
        <v>22416</v>
      </c>
      <c r="G200" t="e">
        <v>#REF!</v>
      </c>
    </row>
    <row r="201" spans="2:8" ht="16" hidden="1" x14ac:dyDescent="0.2">
      <c r="B201">
        <v>189</v>
      </c>
      <c r="C201" t="s">
        <v>232</v>
      </c>
      <c r="D201" s="1" t="s">
        <v>233</v>
      </c>
      <c r="E201" t="s">
        <v>20</v>
      </c>
      <c r="F201">
        <v>98510</v>
      </c>
    </row>
    <row r="202" spans="2:8" ht="16" hidden="1" x14ac:dyDescent="0.2">
      <c r="B202">
        <v>190</v>
      </c>
      <c r="C202" t="s">
        <v>234</v>
      </c>
      <c r="D202" s="1" t="s">
        <v>235</v>
      </c>
      <c r="E202" t="s">
        <v>20</v>
      </c>
      <c r="F202">
        <v>138575</v>
      </c>
    </row>
    <row r="203" spans="2:8" ht="16" x14ac:dyDescent="0.2">
      <c r="B203" s="28">
        <v>191</v>
      </c>
      <c r="C203" s="16" t="s">
        <v>236</v>
      </c>
      <c r="D203" s="7" t="s">
        <v>237</v>
      </c>
      <c r="E203" s="16" t="s">
        <v>20</v>
      </c>
      <c r="F203" s="6"/>
      <c r="G203" s="6">
        <v>176</v>
      </c>
      <c r="H203" s="40">
        <f t="shared" ref="H203:H261" si="4">F203*G203</f>
        <v>0</v>
      </c>
    </row>
    <row r="204" spans="2:8" ht="16" hidden="1" x14ac:dyDescent="0.2">
      <c r="B204" s="31">
        <v>192</v>
      </c>
      <c r="C204" s="4" t="s">
        <v>238</v>
      </c>
      <c r="D204" s="3" t="s">
        <v>239</v>
      </c>
      <c r="E204" s="4" t="s">
        <v>20</v>
      </c>
      <c r="F204" s="2"/>
      <c r="G204" s="2"/>
      <c r="H204" s="40">
        <f t="shared" si="4"/>
        <v>0</v>
      </c>
    </row>
    <row r="205" spans="2:8" ht="16" hidden="1" x14ac:dyDescent="0.2">
      <c r="B205" s="31">
        <v>193</v>
      </c>
      <c r="C205" s="4">
        <v>610.1</v>
      </c>
      <c r="D205" s="3" t="s">
        <v>240</v>
      </c>
      <c r="E205" s="4" t="s">
        <v>20</v>
      </c>
      <c r="F205" s="2"/>
      <c r="G205" s="2"/>
      <c r="H205" s="40">
        <f t="shared" si="4"/>
        <v>0</v>
      </c>
    </row>
    <row r="206" spans="2:8" ht="16" x14ac:dyDescent="0.2">
      <c r="B206" s="31">
        <v>194</v>
      </c>
      <c r="C206" s="4">
        <v>610.20000000000005</v>
      </c>
      <c r="D206" s="3" t="s">
        <v>241</v>
      </c>
      <c r="E206" s="4" t="s">
        <v>20</v>
      </c>
      <c r="F206" s="2"/>
      <c r="G206" s="2">
        <v>84</v>
      </c>
      <c r="H206" s="40">
        <f t="shared" si="4"/>
        <v>0</v>
      </c>
    </row>
    <row r="207" spans="2:8" ht="16" hidden="1" x14ac:dyDescent="0.2">
      <c r="B207" s="31">
        <v>195</v>
      </c>
      <c r="C207" s="4">
        <v>610.29999999999995</v>
      </c>
      <c r="D207" s="3" t="s">
        <v>242</v>
      </c>
      <c r="E207" s="4" t="s">
        <v>20</v>
      </c>
      <c r="F207" s="2"/>
      <c r="G207" s="2"/>
      <c r="H207" s="40">
        <f t="shared" si="4"/>
        <v>0</v>
      </c>
    </row>
    <row r="208" spans="2:8" ht="16" hidden="1" x14ac:dyDescent="0.2">
      <c r="B208" s="31">
        <v>196</v>
      </c>
      <c r="C208" s="4">
        <v>610.4</v>
      </c>
      <c r="D208" s="3" t="s">
        <v>243</v>
      </c>
      <c r="E208" s="4" t="s">
        <v>20</v>
      </c>
      <c r="F208" s="2"/>
      <c r="G208" s="2"/>
      <c r="H208" s="40">
        <f t="shared" si="4"/>
        <v>0</v>
      </c>
    </row>
    <row r="209" spans="2:8" ht="16" hidden="1" x14ac:dyDescent="0.2">
      <c r="B209" s="31">
        <v>197</v>
      </c>
      <c r="C209" s="4">
        <v>610.5</v>
      </c>
      <c r="D209" s="3" t="s">
        <v>244</v>
      </c>
      <c r="E209" s="4" t="s">
        <v>20</v>
      </c>
      <c r="F209" s="2"/>
      <c r="G209" s="2"/>
      <c r="H209" s="40">
        <f t="shared" si="4"/>
        <v>0</v>
      </c>
    </row>
    <row r="210" spans="2:8" ht="16" hidden="1" x14ac:dyDescent="0.2">
      <c r="B210" s="31">
        <v>198</v>
      </c>
      <c r="C210" s="4">
        <v>610.6</v>
      </c>
      <c r="D210" s="3" t="s">
        <v>245</v>
      </c>
      <c r="E210" s="4" t="s">
        <v>20</v>
      </c>
      <c r="F210" s="2"/>
      <c r="G210" s="2"/>
      <c r="H210" s="40">
        <f t="shared" si="4"/>
        <v>0</v>
      </c>
    </row>
    <row r="211" spans="2:8" ht="16" hidden="1" x14ac:dyDescent="0.2">
      <c r="B211" s="31">
        <v>199</v>
      </c>
      <c r="C211" s="4">
        <v>610.70000000000005</v>
      </c>
      <c r="D211" s="3" t="s">
        <v>246</v>
      </c>
      <c r="E211" s="4" t="s">
        <v>20</v>
      </c>
      <c r="F211" s="2"/>
      <c r="G211" s="2"/>
      <c r="H211" s="40">
        <f t="shared" si="4"/>
        <v>0</v>
      </c>
    </row>
    <row r="212" spans="2:8" ht="16" hidden="1" x14ac:dyDescent="0.2">
      <c r="B212" s="31">
        <v>200</v>
      </c>
      <c r="C212" s="4">
        <v>620.1</v>
      </c>
      <c r="D212" s="3" t="s">
        <v>247</v>
      </c>
      <c r="E212" s="4" t="s">
        <v>25</v>
      </c>
      <c r="F212" s="2"/>
      <c r="G212" s="2"/>
      <c r="H212" s="40">
        <f t="shared" si="4"/>
        <v>0</v>
      </c>
    </row>
    <row r="213" spans="2:8" ht="16" hidden="1" x14ac:dyDescent="0.2">
      <c r="B213" s="31">
        <v>201</v>
      </c>
      <c r="C213" s="4">
        <v>620.20000000000005</v>
      </c>
      <c r="D213" s="3" t="s">
        <v>248</v>
      </c>
      <c r="E213" s="4" t="s">
        <v>25</v>
      </c>
      <c r="F213" s="2"/>
      <c r="G213" s="2"/>
      <c r="H213" s="40">
        <f t="shared" si="4"/>
        <v>0</v>
      </c>
    </row>
    <row r="214" spans="2:8" ht="32" hidden="1" x14ac:dyDescent="0.2">
      <c r="B214" s="31">
        <v>202</v>
      </c>
      <c r="C214" s="4">
        <v>620.29999999999995</v>
      </c>
      <c r="D214" s="3" t="s">
        <v>249</v>
      </c>
      <c r="E214" s="4" t="s">
        <v>19</v>
      </c>
      <c r="F214" s="2"/>
      <c r="G214" s="2"/>
      <c r="H214" s="40">
        <f t="shared" si="4"/>
        <v>0</v>
      </c>
    </row>
    <row r="215" spans="2:8" ht="16" hidden="1" x14ac:dyDescent="0.2">
      <c r="B215" s="31">
        <v>203</v>
      </c>
      <c r="C215" s="4" t="s">
        <v>250</v>
      </c>
      <c r="D215" s="3" t="s">
        <v>251</v>
      </c>
      <c r="E215" s="4" t="s">
        <v>25</v>
      </c>
      <c r="F215" s="2"/>
      <c r="G215" s="2"/>
      <c r="H215" s="40">
        <f t="shared" si="4"/>
        <v>0</v>
      </c>
    </row>
    <row r="216" spans="2:8" ht="32" hidden="1" x14ac:dyDescent="0.2">
      <c r="B216" s="31">
        <v>204</v>
      </c>
      <c r="C216" s="4" t="s">
        <v>252</v>
      </c>
      <c r="D216" s="3" t="s">
        <v>253</v>
      </c>
      <c r="E216" s="4" t="s">
        <v>25</v>
      </c>
      <c r="F216" s="2"/>
      <c r="G216" s="2"/>
      <c r="H216" s="40">
        <f t="shared" si="4"/>
        <v>0</v>
      </c>
    </row>
    <row r="217" spans="2:8" ht="16" hidden="1" x14ac:dyDescent="0.2">
      <c r="B217" s="31">
        <v>205</v>
      </c>
      <c r="C217" s="4">
        <v>621.20000000000005</v>
      </c>
      <c r="D217" s="3" t="s">
        <v>254</v>
      </c>
      <c r="E217" s="4" t="s">
        <v>20</v>
      </c>
      <c r="F217" s="2"/>
      <c r="G217" s="2"/>
      <c r="H217" s="40">
        <f t="shared" si="4"/>
        <v>0</v>
      </c>
    </row>
    <row r="218" spans="2:8" ht="16" hidden="1" x14ac:dyDescent="0.2">
      <c r="B218" s="31">
        <v>206</v>
      </c>
      <c r="C218" s="4">
        <v>621.29999999999995</v>
      </c>
      <c r="D218" s="3" t="s">
        <v>255</v>
      </c>
      <c r="E218" s="4" t="s">
        <v>25</v>
      </c>
      <c r="F218" s="2"/>
      <c r="G218" s="2"/>
      <c r="H218" s="40">
        <f t="shared" si="4"/>
        <v>0</v>
      </c>
    </row>
    <row r="219" spans="2:8" ht="16" hidden="1" x14ac:dyDescent="0.2">
      <c r="B219" s="31">
        <v>207</v>
      </c>
      <c r="C219" s="4">
        <v>621.4</v>
      </c>
      <c r="D219" s="3" t="s">
        <v>256</v>
      </c>
      <c r="E219" s="4" t="s">
        <v>20</v>
      </c>
      <c r="F219" s="2"/>
      <c r="G219" s="2"/>
      <c r="H219" s="40">
        <f t="shared" si="4"/>
        <v>0</v>
      </c>
    </row>
    <row r="220" spans="2:8" ht="16" hidden="1" x14ac:dyDescent="0.2">
      <c r="B220" s="31">
        <v>208</v>
      </c>
      <c r="C220" s="4">
        <v>621.5</v>
      </c>
      <c r="D220" s="3" t="s">
        <v>257</v>
      </c>
      <c r="E220" s="4" t="s">
        <v>25</v>
      </c>
      <c r="F220" s="2"/>
      <c r="G220" s="2"/>
      <c r="H220" s="40">
        <f t="shared" si="4"/>
        <v>0</v>
      </c>
    </row>
    <row r="221" spans="2:8" ht="16" hidden="1" x14ac:dyDescent="0.2">
      <c r="B221" s="31">
        <v>209</v>
      </c>
      <c r="C221" s="4" t="s">
        <v>258</v>
      </c>
      <c r="D221" s="3" t="s">
        <v>259</v>
      </c>
      <c r="E221" s="4" t="s">
        <v>25</v>
      </c>
      <c r="F221" s="2"/>
      <c r="G221" s="2"/>
      <c r="H221" s="40">
        <f t="shared" si="4"/>
        <v>0</v>
      </c>
    </row>
    <row r="222" spans="2:8" ht="16" hidden="1" x14ac:dyDescent="0.2">
      <c r="B222" s="31">
        <v>210</v>
      </c>
      <c r="C222" s="4">
        <v>621.6</v>
      </c>
      <c r="D222" s="3" t="s">
        <v>260</v>
      </c>
      <c r="E222" s="4" t="s">
        <v>19</v>
      </c>
      <c r="F222" s="2"/>
      <c r="G222" s="2"/>
      <c r="H222" s="40">
        <f t="shared" si="4"/>
        <v>0</v>
      </c>
    </row>
    <row r="223" spans="2:8" ht="16" hidden="1" x14ac:dyDescent="0.2">
      <c r="B223" s="31">
        <v>211</v>
      </c>
      <c r="C223" s="4">
        <v>621.70000000000005</v>
      </c>
      <c r="D223" s="3" t="s">
        <v>261</v>
      </c>
      <c r="E223" s="4" t="s">
        <v>19</v>
      </c>
      <c r="F223" s="2"/>
      <c r="G223" s="2"/>
      <c r="H223" s="40">
        <f t="shared" si="4"/>
        <v>0</v>
      </c>
    </row>
    <row r="224" spans="2:8" ht="16" hidden="1" x14ac:dyDescent="0.2">
      <c r="B224" s="31">
        <v>212</v>
      </c>
      <c r="C224" s="4">
        <v>622.1</v>
      </c>
      <c r="D224" s="3" t="s">
        <v>262</v>
      </c>
      <c r="E224" s="4" t="s">
        <v>22</v>
      </c>
      <c r="F224" s="2"/>
      <c r="G224" s="2"/>
      <c r="H224" s="40">
        <f t="shared" si="4"/>
        <v>0</v>
      </c>
    </row>
    <row r="225" spans="2:8" ht="16" hidden="1" x14ac:dyDescent="0.2">
      <c r="B225" s="31">
        <v>213</v>
      </c>
      <c r="C225" s="4">
        <v>622.20000000000005</v>
      </c>
      <c r="D225" s="3" t="s">
        <v>263</v>
      </c>
      <c r="E225" s="4" t="s">
        <v>22</v>
      </c>
      <c r="F225" s="2"/>
      <c r="G225" s="2"/>
      <c r="H225" s="40">
        <f t="shared" si="4"/>
        <v>0</v>
      </c>
    </row>
    <row r="226" spans="2:8" ht="16" hidden="1" x14ac:dyDescent="0.2">
      <c r="B226" s="31">
        <v>214</v>
      </c>
      <c r="C226" s="4">
        <v>622.29999999999995</v>
      </c>
      <c r="D226" s="3" t="s">
        <v>264</v>
      </c>
      <c r="E226" s="4" t="s">
        <v>22</v>
      </c>
      <c r="F226" s="2"/>
      <c r="G226" s="2"/>
      <c r="H226" s="40">
        <f t="shared" si="4"/>
        <v>0</v>
      </c>
    </row>
    <row r="227" spans="2:8" ht="16" hidden="1" x14ac:dyDescent="0.2">
      <c r="B227" s="31">
        <v>215</v>
      </c>
      <c r="C227" s="4">
        <v>622.4</v>
      </c>
      <c r="D227" s="3" t="s">
        <v>265</v>
      </c>
      <c r="E227" s="4" t="s">
        <v>22</v>
      </c>
      <c r="F227" s="2"/>
      <c r="G227" s="2"/>
      <c r="H227" s="40">
        <f t="shared" si="4"/>
        <v>0</v>
      </c>
    </row>
    <row r="228" spans="2:8" ht="16" hidden="1" x14ac:dyDescent="0.2">
      <c r="B228" s="31">
        <v>216</v>
      </c>
      <c r="C228" s="4">
        <v>622.5</v>
      </c>
      <c r="D228" s="3" t="s">
        <v>266</v>
      </c>
      <c r="E228" s="4" t="s">
        <v>25</v>
      </c>
      <c r="F228" s="2"/>
      <c r="G228" s="2"/>
      <c r="H228" s="40">
        <f t="shared" si="4"/>
        <v>0</v>
      </c>
    </row>
    <row r="229" spans="2:8" ht="16" hidden="1" x14ac:dyDescent="0.2">
      <c r="B229" s="31">
        <v>217</v>
      </c>
      <c r="C229" s="4">
        <v>623.1</v>
      </c>
      <c r="D229" s="3" t="s">
        <v>267</v>
      </c>
      <c r="E229" s="4" t="s">
        <v>25</v>
      </c>
      <c r="F229" s="2"/>
      <c r="G229" s="2"/>
      <c r="H229" s="40">
        <f t="shared" si="4"/>
        <v>0</v>
      </c>
    </row>
    <row r="230" spans="2:8" ht="16" hidden="1" x14ac:dyDescent="0.2">
      <c r="B230" s="31">
        <v>218</v>
      </c>
      <c r="C230" s="4">
        <v>623.20000000000005</v>
      </c>
      <c r="D230" s="3" t="s">
        <v>268</v>
      </c>
      <c r="E230" s="4" t="s">
        <v>269</v>
      </c>
      <c r="F230" s="2"/>
      <c r="G230" s="2"/>
      <c r="H230" s="40">
        <f t="shared" si="4"/>
        <v>0</v>
      </c>
    </row>
    <row r="231" spans="2:8" ht="16" hidden="1" x14ac:dyDescent="0.2">
      <c r="B231" s="31">
        <v>219</v>
      </c>
      <c r="C231" s="4">
        <v>630.1</v>
      </c>
      <c r="D231" s="3" t="s">
        <v>270</v>
      </c>
      <c r="E231" s="4" t="s">
        <v>20</v>
      </c>
      <c r="F231" s="2"/>
      <c r="G231" s="2"/>
      <c r="H231" s="40">
        <f t="shared" si="4"/>
        <v>0</v>
      </c>
    </row>
    <row r="232" spans="2:8" ht="16" hidden="1" x14ac:dyDescent="0.2">
      <c r="B232" s="31">
        <v>220</v>
      </c>
      <c r="C232" s="4">
        <v>630.20000000000005</v>
      </c>
      <c r="D232" s="3" t="s">
        <v>271</v>
      </c>
      <c r="E232" s="4" t="s">
        <v>20</v>
      </c>
      <c r="F232" s="2"/>
      <c r="G232" s="2"/>
      <c r="H232" s="40">
        <f t="shared" si="4"/>
        <v>0</v>
      </c>
    </row>
    <row r="233" spans="2:8" ht="16" hidden="1" x14ac:dyDescent="0.2">
      <c r="B233" s="31">
        <v>221</v>
      </c>
      <c r="C233" s="4">
        <v>630.29999999999995</v>
      </c>
      <c r="D233" s="3" t="s">
        <v>272</v>
      </c>
      <c r="E233" s="4" t="s">
        <v>20</v>
      </c>
      <c r="F233" s="2"/>
      <c r="G233" s="2"/>
      <c r="H233" s="40">
        <f t="shared" si="4"/>
        <v>0</v>
      </c>
    </row>
    <row r="234" spans="2:8" ht="16" x14ac:dyDescent="0.2">
      <c r="B234" s="31">
        <v>222</v>
      </c>
      <c r="C234" s="4">
        <v>630.4</v>
      </c>
      <c r="D234" s="3" t="s">
        <v>273</v>
      </c>
      <c r="E234" s="4" t="s">
        <v>20</v>
      </c>
      <c r="F234" s="2"/>
      <c r="G234" s="2">
        <v>42</v>
      </c>
      <c r="H234" s="40">
        <f t="shared" si="4"/>
        <v>0</v>
      </c>
    </row>
    <row r="235" spans="2:8" ht="16" hidden="1" x14ac:dyDescent="0.2">
      <c r="B235" s="31">
        <v>223</v>
      </c>
      <c r="C235" s="4">
        <v>630.5</v>
      </c>
      <c r="D235" s="3" t="s">
        <v>274</v>
      </c>
      <c r="E235" s="4" t="s">
        <v>20</v>
      </c>
      <c r="F235" s="2"/>
      <c r="G235" s="2"/>
      <c r="H235" s="40">
        <f t="shared" si="4"/>
        <v>0</v>
      </c>
    </row>
    <row r="236" spans="2:8" ht="16" x14ac:dyDescent="0.2">
      <c r="B236" s="31">
        <v>224</v>
      </c>
      <c r="C236" s="4">
        <v>630.6</v>
      </c>
      <c r="D236" s="3" t="s">
        <v>275</v>
      </c>
      <c r="E236" s="4" t="s">
        <v>20</v>
      </c>
      <c r="F236" s="2"/>
      <c r="G236" s="2">
        <v>14.399999999999999</v>
      </c>
      <c r="H236" s="40">
        <f t="shared" si="4"/>
        <v>0</v>
      </c>
    </row>
    <row r="237" spans="2:8" ht="16" hidden="1" x14ac:dyDescent="0.2">
      <c r="B237" s="31">
        <v>225</v>
      </c>
      <c r="C237" s="4">
        <v>630.70000000000005</v>
      </c>
      <c r="D237" s="3" t="s">
        <v>276</v>
      </c>
      <c r="E237" s="4" t="s">
        <v>20</v>
      </c>
      <c r="F237" s="2"/>
      <c r="G237" s="2"/>
      <c r="H237" s="40">
        <f t="shared" si="4"/>
        <v>0</v>
      </c>
    </row>
    <row r="238" spans="2:8" ht="16" hidden="1" x14ac:dyDescent="0.2">
      <c r="B238" s="31">
        <v>226</v>
      </c>
      <c r="C238" s="4">
        <v>632.1</v>
      </c>
      <c r="D238" s="3" t="s">
        <v>277</v>
      </c>
      <c r="E238" s="4" t="s">
        <v>25</v>
      </c>
      <c r="F238" s="2"/>
      <c r="G238" s="2"/>
      <c r="H238" s="40">
        <f t="shared" si="4"/>
        <v>0</v>
      </c>
    </row>
    <row r="239" spans="2:8" ht="16" hidden="1" x14ac:dyDescent="0.2">
      <c r="B239" s="31">
        <v>227</v>
      </c>
      <c r="C239" s="4">
        <v>632.20000000000005</v>
      </c>
      <c r="D239" s="3" t="s">
        <v>278</v>
      </c>
      <c r="E239" s="4" t="s">
        <v>25</v>
      </c>
      <c r="F239" s="2"/>
      <c r="G239" s="2"/>
      <c r="H239" s="40">
        <f t="shared" si="4"/>
        <v>0</v>
      </c>
    </row>
    <row r="240" spans="2:8" ht="16" x14ac:dyDescent="0.2">
      <c r="B240" s="31">
        <v>228</v>
      </c>
      <c r="C240" s="4">
        <v>640.1</v>
      </c>
      <c r="D240" s="3" t="s">
        <v>279</v>
      </c>
      <c r="E240" s="4" t="s">
        <v>84</v>
      </c>
      <c r="F240" s="2"/>
      <c r="G240" s="2">
        <v>32713</v>
      </c>
      <c r="H240" s="40">
        <f t="shared" si="4"/>
        <v>0</v>
      </c>
    </row>
    <row r="241" spans="2:8" ht="16" hidden="1" x14ac:dyDescent="0.2">
      <c r="B241" s="31">
        <v>229</v>
      </c>
      <c r="C241" s="4">
        <v>640.20000000000005</v>
      </c>
      <c r="D241" s="3" t="s">
        <v>280</v>
      </c>
      <c r="E241" s="4" t="s">
        <v>84</v>
      </c>
      <c r="F241" s="2"/>
      <c r="G241" s="2"/>
      <c r="H241" s="40">
        <f t="shared" si="4"/>
        <v>0</v>
      </c>
    </row>
    <row r="242" spans="2:8" ht="16" hidden="1" x14ac:dyDescent="0.2">
      <c r="B242" s="31">
        <v>230</v>
      </c>
      <c r="C242" s="4">
        <v>641.1</v>
      </c>
      <c r="D242" s="3" t="s">
        <v>281</v>
      </c>
      <c r="E242" s="4" t="s">
        <v>282</v>
      </c>
      <c r="F242" s="2"/>
      <c r="G242" s="2"/>
      <c r="H242" s="40">
        <f t="shared" si="4"/>
        <v>0</v>
      </c>
    </row>
    <row r="243" spans="2:8" ht="16" hidden="1" x14ac:dyDescent="0.2">
      <c r="B243" s="31">
        <v>231</v>
      </c>
      <c r="C243" s="4">
        <v>641.20000000000005</v>
      </c>
      <c r="D243" s="3" t="s">
        <v>281</v>
      </c>
      <c r="E243" s="4" t="s">
        <v>84</v>
      </c>
      <c r="F243" s="2"/>
      <c r="G243" s="2"/>
      <c r="H243" s="40">
        <f t="shared" si="4"/>
        <v>0</v>
      </c>
    </row>
    <row r="244" spans="2:8" ht="16" hidden="1" x14ac:dyDescent="0.2">
      <c r="B244" s="31">
        <v>232</v>
      </c>
      <c r="C244" s="4">
        <v>642.1</v>
      </c>
      <c r="D244" s="3" t="s">
        <v>283</v>
      </c>
      <c r="E244" s="4" t="s">
        <v>19</v>
      </c>
      <c r="F244" s="2"/>
      <c r="G244" s="2"/>
      <c r="H244" s="40">
        <f t="shared" si="4"/>
        <v>0</v>
      </c>
    </row>
    <row r="245" spans="2:8" ht="16" hidden="1" x14ac:dyDescent="0.2">
      <c r="B245" s="31">
        <v>233</v>
      </c>
      <c r="C245" s="4">
        <v>642.20000000000005</v>
      </c>
      <c r="D245" s="3" t="s">
        <v>284</v>
      </c>
      <c r="E245" s="4" t="s">
        <v>25</v>
      </c>
      <c r="F245" s="2"/>
      <c r="G245" s="2"/>
      <c r="H245" s="40">
        <f t="shared" si="4"/>
        <v>0</v>
      </c>
    </row>
    <row r="246" spans="2:8" ht="16" hidden="1" x14ac:dyDescent="0.2">
      <c r="B246" s="31">
        <v>234</v>
      </c>
      <c r="C246" s="4">
        <v>650.1</v>
      </c>
      <c r="D246" s="3" t="s">
        <v>285</v>
      </c>
      <c r="E246" s="4" t="s">
        <v>84</v>
      </c>
      <c r="F246" s="2"/>
      <c r="G246" s="2"/>
      <c r="H246" s="40">
        <f t="shared" si="4"/>
        <v>0</v>
      </c>
    </row>
    <row r="247" spans="2:8" ht="16" hidden="1" x14ac:dyDescent="0.2">
      <c r="B247" s="31">
        <v>235</v>
      </c>
      <c r="C247" s="4">
        <v>650.20000000000005</v>
      </c>
      <c r="D247" s="3" t="s">
        <v>286</v>
      </c>
      <c r="E247" s="4" t="s">
        <v>84</v>
      </c>
      <c r="F247" s="2"/>
      <c r="G247" s="2"/>
      <c r="H247" s="40">
        <f t="shared" si="4"/>
        <v>0</v>
      </c>
    </row>
    <row r="248" spans="2:8" ht="16" hidden="1" x14ac:dyDescent="0.2">
      <c r="B248" s="31">
        <v>236</v>
      </c>
      <c r="C248" s="4">
        <v>650.29999999999995</v>
      </c>
      <c r="D248" s="3" t="s">
        <v>287</v>
      </c>
      <c r="E248" s="4" t="s">
        <v>84</v>
      </c>
      <c r="F248" s="2"/>
      <c r="G248" s="2"/>
      <c r="H248" s="40">
        <f t="shared" si="4"/>
        <v>0</v>
      </c>
    </row>
    <row r="249" spans="2:8" ht="16" hidden="1" x14ac:dyDescent="0.2">
      <c r="B249" s="31">
        <v>237</v>
      </c>
      <c r="C249" s="4">
        <v>650.4</v>
      </c>
      <c r="D249" s="3" t="s">
        <v>288</v>
      </c>
      <c r="E249" s="4" t="s">
        <v>84</v>
      </c>
      <c r="F249" s="2"/>
      <c r="G249" s="2"/>
      <c r="H249" s="40">
        <f t="shared" si="4"/>
        <v>0</v>
      </c>
    </row>
    <row r="250" spans="2:8" ht="64" hidden="1" x14ac:dyDescent="0.2">
      <c r="B250" s="31">
        <v>238</v>
      </c>
      <c r="C250" s="4">
        <v>660.1</v>
      </c>
      <c r="D250" s="3" t="s">
        <v>289</v>
      </c>
      <c r="E250" s="4" t="s">
        <v>22</v>
      </c>
      <c r="F250" s="2"/>
      <c r="G250" s="2"/>
      <c r="H250" s="40">
        <f t="shared" si="4"/>
        <v>0</v>
      </c>
    </row>
    <row r="251" spans="2:8" ht="80" hidden="1" x14ac:dyDescent="0.2">
      <c r="B251" s="31">
        <v>239</v>
      </c>
      <c r="C251" s="4">
        <v>660.2</v>
      </c>
      <c r="D251" s="3" t="s">
        <v>290</v>
      </c>
      <c r="E251" s="4" t="s">
        <v>25</v>
      </c>
      <c r="F251" s="2"/>
      <c r="G251" s="2"/>
      <c r="H251" s="40">
        <f t="shared" si="4"/>
        <v>0</v>
      </c>
    </row>
    <row r="252" spans="2:8" ht="32" x14ac:dyDescent="0.2">
      <c r="B252" s="31">
        <v>240</v>
      </c>
      <c r="C252" s="4">
        <v>661.1</v>
      </c>
      <c r="D252" s="3" t="s">
        <v>291</v>
      </c>
      <c r="E252" s="4" t="s">
        <v>25</v>
      </c>
      <c r="F252" s="2"/>
      <c r="G252" s="2">
        <v>30</v>
      </c>
      <c r="H252" s="40">
        <f t="shared" si="4"/>
        <v>0</v>
      </c>
    </row>
    <row r="253" spans="2:8" ht="32" hidden="1" x14ac:dyDescent="0.2">
      <c r="B253" s="31">
        <v>241</v>
      </c>
      <c r="C253" s="4">
        <v>662.1</v>
      </c>
      <c r="D253" s="3" t="s">
        <v>292</v>
      </c>
      <c r="E253" s="4" t="s">
        <v>25</v>
      </c>
      <c r="F253" s="2"/>
      <c r="G253" s="2"/>
      <c r="H253" s="40">
        <f t="shared" si="4"/>
        <v>0</v>
      </c>
    </row>
    <row r="254" spans="2:8" ht="32" hidden="1" x14ac:dyDescent="0.2">
      <c r="B254" s="31">
        <v>242</v>
      </c>
      <c r="C254" s="4">
        <v>662.2</v>
      </c>
      <c r="D254" s="3" t="s">
        <v>293</v>
      </c>
      <c r="E254" s="4" t="s">
        <v>25</v>
      </c>
      <c r="F254" s="2"/>
      <c r="G254" s="2"/>
      <c r="H254" s="40">
        <f t="shared" si="4"/>
        <v>0</v>
      </c>
    </row>
    <row r="255" spans="2:8" ht="16" hidden="1" x14ac:dyDescent="0.2">
      <c r="B255" s="31">
        <v>243</v>
      </c>
      <c r="C255" s="4">
        <v>663.1</v>
      </c>
      <c r="D255" s="3" t="s">
        <v>294</v>
      </c>
      <c r="E255" s="4" t="s">
        <v>25</v>
      </c>
      <c r="F255" s="2"/>
      <c r="G255" s="2"/>
      <c r="H255" s="40">
        <f t="shared" si="4"/>
        <v>0</v>
      </c>
    </row>
    <row r="256" spans="2:8" ht="48" hidden="1" x14ac:dyDescent="0.2">
      <c r="B256" s="31">
        <v>244</v>
      </c>
      <c r="C256" s="4">
        <v>670.1</v>
      </c>
      <c r="D256" s="3" t="s">
        <v>295</v>
      </c>
      <c r="E256" s="4" t="s">
        <v>20</v>
      </c>
      <c r="F256" s="2"/>
      <c r="G256" s="2"/>
      <c r="H256" s="40">
        <f t="shared" si="4"/>
        <v>0</v>
      </c>
    </row>
    <row r="257" spans="2:8" ht="48" hidden="1" x14ac:dyDescent="0.2">
      <c r="B257" s="31">
        <v>245</v>
      </c>
      <c r="C257" s="4">
        <v>670.2</v>
      </c>
      <c r="D257" s="3" t="s">
        <v>296</v>
      </c>
      <c r="E257" s="4" t="s">
        <v>20</v>
      </c>
      <c r="F257" s="2"/>
      <c r="G257" s="2"/>
      <c r="H257" s="40">
        <f t="shared" si="4"/>
        <v>0</v>
      </c>
    </row>
    <row r="258" spans="2:8" ht="48" hidden="1" x14ac:dyDescent="0.2">
      <c r="B258" s="31">
        <v>246</v>
      </c>
      <c r="C258" s="4">
        <v>670.3</v>
      </c>
      <c r="D258" s="3" t="s">
        <v>297</v>
      </c>
      <c r="E258" s="4" t="s">
        <v>20</v>
      </c>
      <c r="F258" s="2"/>
      <c r="G258" s="2"/>
      <c r="H258" s="40">
        <f t="shared" si="4"/>
        <v>0</v>
      </c>
    </row>
    <row r="259" spans="2:8" ht="48" hidden="1" x14ac:dyDescent="0.2">
      <c r="B259" s="31">
        <v>247</v>
      </c>
      <c r="C259" s="4">
        <v>670.4</v>
      </c>
      <c r="D259" s="3" t="s">
        <v>298</v>
      </c>
      <c r="E259" s="4" t="s">
        <v>20</v>
      </c>
      <c r="F259" s="2"/>
      <c r="G259" s="2"/>
      <c r="H259" s="40">
        <f t="shared" si="4"/>
        <v>0</v>
      </c>
    </row>
    <row r="260" spans="2:8" ht="16" hidden="1" x14ac:dyDescent="0.2">
      <c r="B260" s="31">
        <v>248</v>
      </c>
      <c r="C260" s="4">
        <v>670.5</v>
      </c>
      <c r="D260" s="3" t="s">
        <v>299</v>
      </c>
      <c r="E260" s="4" t="s">
        <v>20</v>
      </c>
      <c r="F260" s="2"/>
      <c r="G260" s="2"/>
      <c r="H260" s="40">
        <f t="shared" si="4"/>
        <v>0</v>
      </c>
    </row>
    <row r="261" spans="2:8" ht="33" thickBot="1" x14ac:dyDescent="0.25">
      <c r="B261" s="29">
        <v>249</v>
      </c>
      <c r="C261" s="10">
        <v>671.1</v>
      </c>
      <c r="D261" s="11" t="s">
        <v>300</v>
      </c>
      <c r="E261" s="10" t="s">
        <v>20</v>
      </c>
      <c r="F261" s="12"/>
      <c r="G261" s="12">
        <v>636</v>
      </c>
      <c r="H261" s="40">
        <f t="shared" si="4"/>
        <v>0</v>
      </c>
    </row>
    <row r="262" spans="2:8" ht="32" hidden="1" x14ac:dyDescent="0.2">
      <c r="B262">
        <v>250</v>
      </c>
      <c r="C262">
        <v>671.2</v>
      </c>
      <c r="D262" s="1" t="s">
        <v>301</v>
      </c>
      <c r="E262" t="s">
        <v>25</v>
      </c>
      <c r="F262">
        <v>47081</v>
      </c>
    </row>
    <row r="263" spans="2:8" ht="32" hidden="1" x14ac:dyDescent="0.2">
      <c r="B263">
        <v>251</v>
      </c>
      <c r="C263">
        <v>671.3</v>
      </c>
      <c r="D263" s="1" t="s">
        <v>302</v>
      </c>
      <c r="E263" t="s">
        <v>20</v>
      </c>
      <c r="F263">
        <v>453481</v>
      </c>
    </row>
    <row r="264" spans="2:8" ht="32" hidden="1" x14ac:dyDescent="0.2">
      <c r="B264">
        <v>252</v>
      </c>
      <c r="C264">
        <v>671.4</v>
      </c>
      <c r="D264" s="1" t="s">
        <v>303</v>
      </c>
      <c r="E264" t="s">
        <v>25</v>
      </c>
      <c r="F264">
        <v>50646</v>
      </c>
    </row>
    <row r="265" spans="2:8" ht="32" hidden="1" x14ac:dyDescent="0.2">
      <c r="B265">
        <v>253</v>
      </c>
      <c r="C265">
        <v>672.1</v>
      </c>
      <c r="D265" s="1" t="s">
        <v>304</v>
      </c>
      <c r="E265" t="s">
        <v>25</v>
      </c>
      <c r="F265">
        <v>31664</v>
      </c>
    </row>
    <row r="266" spans="2:8" ht="32" hidden="1" x14ac:dyDescent="0.2">
      <c r="B266">
        <v>254</v>
      </c>
      <c r="C266">
        <v>672.2</v>
      </c>
      <c r="D266" s="1" t="s">
        <v>305</v>
      </c>
      <c r="E266" t="s">
        <v>25</v>
      </c>
      <c r="F266">
        <v>43765</v>
      </c>
    </row>
    <row r="267" spans="2:8" ht="32" hidden="1" x14ac:dyDescent="0.2">
      <c r="B267">
        <v>255</v>
      </c>
      <c r="C267">
        <v>672.3</v>
      </c>
      <c r="D267" s="1" t="s">
        <v>306</v>
      </c>
      <c r="E267" t="s">
        <v>25</v>
      </c>
      <c r="F267">
        <v>33472</v>
      </c>
    </row>
    <row r="268" spans="2:8" ht="32" hidden="1" x14ac:dyDescent="0.2">
      <c r="B268">
        <v>256</v>
      </c>
      <c r="C268">
        <v>672.4</v>
      </c>
      <c r="D268" s="1" t="s">
        <v>307</v>
      </c>
      <c r="E268" t="s">
        <v>25</v>
      </c>
      <c r="F268">
        <v>33472</v>
      </c>
    </row>
    <row r="269" spans="2:8" ht="16" hidden="1" x14ac:dyDescent="0.2">
      <c r="B269">
        <v>257</v>
      </c>
      <c r="C269" t="s">
        <v>308</v>
      </c>
      <c r="D269" s="1" t="s">
        <v>309</v>
      </c>
      <c r="E269" t="s">
        <v>22</v>
      </c>
      <c r="F269">
        <v>9408</v>
      </c>
    </row>
    <row r="270" spans="2:8" ht="48" hidden="1" x14ac:dyDescent="0.2">
      <c r="C270" t="s">
        <v>310</v>
      </c>
      <c r="D270" s="1" t="s">
        <v>311</v>
      </c>
      <c r="E270" t="s">
        <v>25</v>
      </c>
      <c r="F270">
        <v>189259</v>
      </c>
    </row>
    <row r="271" spans="2:8" ht="16" hidden="1" x14ac:dyDescent="0.2">
      <c r="C271" t="s">
        <v>310</v>
      </c>
      <c r="D271" s="1" t="s">
        <v>312</v>
      </c>
      <c r="E271" t="s">
        <v>25</v>
      </c>
      <c r="F271">
        <v>269205</v>
      </c>
    </row>
    <row r="272" spans="2:8" ht="48" hidden="1" x14ac:dyDescent="0.2">
      <c r="C272" t="s">
        <v>313</v>
      </c>
      <c r="D272" s="1" t="s">
        <v>314</v>
      </c>
      <c r="E272" t="s">
        <v>25</v>
      </c>
      <c r="F272" t="e">
        <v>#REF!</v>
      </c>
    </row>
    <row r="273" spans="2:6" ht="16" hidden="1" x14ac:dyDescent="0.2">
      <c r="B273">
        <v>258</v>
      </c>
      <c r="C273" t="s">
        <v>315</v>
      </c>
      <c r="D273" s="1" t="s">
        <v>316</v>
      </c>
      <c r="E273" t="s">
        <v>22</v>
      </c>
      <c r="F273">
        <v>10864</v>
      </c>
    </row>
    <row r="274" spans="2:6" ht="16" hidden="1" x14ac:dyDescent="0.2">
      <c r="C274" t="s">
        <v>317</v>
      </c>
      <c r="D274" s="1" t="s">
        <v>318</v>
      </c>
      <c r="E274" t="s">
        <v>25</v>
      </c>
      <c r="F274">
        <v>33799</v>
      </c>
    </row>
    <row r="275" spans="2:6" ht="16" hidden="1" x14ac:dyDescent="0.2">
      <c r="B275">
        <v>259</v>
      </c>
      <c r="C275">
        <v>673.2</v>
      </c>
      <c r="D275" s="1" t="s">
        <v>319</v>
      </c>
      <c r="E275" t="s">
        <v>20</v>
      </c>
      <c r="F275">
        <v>107472</v>
      </c>
    </row>
    <row r="276" spans="2:6" ht="16" hidden="1" x14ac:dyDescent="0.2">
      <c r="B276">
        <v>260</v>
      </c>
      <c r="C276">
        <v>673.3</v>
      </c>
      <c r="D276" s="1" t="s">
        <v>320</v>
      </c>
      <c r="E276" t="s">
        <v>20</v>
      </c>
      <c r="F276">
        <v>82323</v>
      </c>
    </row>
    <row r="277" spans="2:6" ht="16" hidden="1" x14ac:dyDescent="0.2">
      <c r="B277">
        <v>261</v>
      </c>
      <c r="C277">
        <v>674.1</v>
      </c>
      <c r="D277" s="1" t="s">
        <v>321</v>
      </c>
      <c r="E277" t="s">
        <v>25</v>
      </c>
      <c r="F277">
        <v>53282</v>
      </c>
    </row>
    <row r="278" spans="2:6" ht="16" hidden="1" x14ac:dyDescent="0.2">
      <c r="B278">
        <v>262</v>
      </c>
      <c r="C278">
        <v>674.2</v>
      </c>
      <c r="D278" s="1" t="s">
        <v>322</v>
      </c>
      <c r="E278" t="s">
        <v>25</v>
      </c>
      <c r="F278">
        <v>104412</v>
      </c>
    </row>
    <row r="279" spans="2:6" ht="16" hidden="1" x14ac:dyDescent="0.2">
      <c r="B279">
        <v>263</v>
      </c>
      <c r="C279">
        <v>680.1</v>
      </c>
      <c r="D279" s="1" t="s">
        <v>323</v>
      </c>
      <c r="E279" t="s">
        <v>22</v>
      </c>
      <c r="F279">
        <v>157430</v>
      </c>
    </row>
    <row r="280" spans="2:6" ht="16" hidden="1" x14ac:dyDescent="0.2">
      <c r="B280">
        <v>264</v>
      </c>
      <c r="C280">
        <v>680.2</v>
      </c>
      <c r="D280" s="1" t="s">
        <v>324</v>
      </c>
      <c r="E280" t="s">
        <v>25</v>
      </c>
      <c r="F280">
        <v>122870</v>
      </c>
    </row>
    <row r="281" spans="2:6" ht="32" hidden="1" x14ac:dyDescent="0.2">
      <c r="B281">
        <v>265</v>
      </c>
      <c r="C281">
        <v>680.3</v>
      </c>
      <c r="D281" s="1" t="s">
        <v>325</v>
      </c>
      <c r="E281" t="s">
        <v>20</v>
      </c>
      <c r="F281">
        <v>66660</v>
      </c>
    </row>
    <row r="282" spans="2:6" ht="32" hidden="1" x14ac:dyDescent="0.2">
      <c r="B282">
        <v>266</v>
      </c>
      <c r="C282">
        <v>681.1</v>
      </c>
      <c r="D282" s="1" t="s">
        <v>326</v>
      </c>
      <c r="E282" t="s">
        <v>20</v>
      </c>
      <c r="F282">
        <v>260956</v>
      </c>
    </row>
    <row r="283" spans="2:6" ht="32" hidden="1" x14ac:dyDescent="0.2">
      <c r="B283">
        <v>267</v>
      </c>
      <c r="C283">
        <v>681.2</v>
      </c>
      <c r="D283" s="1" t="s">
        <v>327</v>
      </c>
      <c r="E283" t="s">
        <v>20</v>
      </c>
      <c r="F283">
        <v>267358</v>
      </c>
    </row>
    <row r="284" spans="2:6" ht="32" hidden="1" x14ac:dyDescent="0.2">
      <c r="B284">
        <v>268</v>
      </c>
      <c r="C284">
        <v>681.3</v>
      </c>
      <c r="D284" s="1" t="s">
        <v>328</v>
      </c>
      <c r="E284" t="s">
        <v>20</v>
      </c>
      <c r="F284">
        <v>246406</v>
      </c>
    </row>
    <row r="285" spans="2:6" ht="32" hidden="1" x14ac:dyDescent="0.2">
      <c r="B285">
        <v>269</v>
      </c>
      <c r="C285">
        <v>681.4</v>
      </c>
      <c r="D285" s="1" t="s">
        <v>329</v>
      </c>
      <c r="E285" t="s">
        <v>20</v>
      </c>
      <c r="F285">
        <v>246406</v>
      </c>
    </row>
    <row r="286" spans="2:6" ht="32" hidden="1" x14ac:dyDescent="0.2">
      <c r="B286">
        <v>270</v>
      </c>
      <c r="C286">
        <v>682.1</v>
      </c>
      <c r="D286" s="1" t="s">
        <v>330</v>
      </c>
      <c r="E286" t="s">
        <v>20</v>
      </c>
      <c r="F286">
        <v>398137</v>
      </c>
    </row>
    <row r="287" spans="2:6" ht="32" hidden="1" x14ac:dyDescent="0.2">
      <c r="B287">
        <v>271</v>
      </c>
      <c r="C287">
        <v>682.2</v>
      </c>
      <c r="D287" s="1" t="s">
        <v>331</v>
      </c>
      <c r="E287" t="s">
        <v>20</v>
      </c>
      <c r="F287">
        <v>398137</v>
      </c>
    </row>
    <row r="288" spans="2:6" ht="32" hidden="1" x14ac:dyDescent="0.2">
      <c r="B288">
        <v>272</v>
      </c>
      <c r="C288">
        <v>682.3</v>
      </c>
      <c r="D288" s="1" t="s">
        <v>332</v>
      </c>
      <c r="E288" t="s">
        <v>20</v>
      </c>
      <c r="F288">
        <v>398137</v>
      </c>
    </row>
    <row r="289" spans="2:8" ht="32" hidden="1" x14ac:dyDescent="0.2">
      <c r="B289">
        <v>273</v>
      </c>
      <c r="C289">
        <v>682.4</v>
      </c>
      <c r="D289" s="1" t="s">
        <v>333</v>
      </c>
      <c r="E289" t="s">
        <v>20</v>
      </c>
      <c r="F289">
        <v>398137</v>
      </c>
    </row>
    <row r="290" spans="2:8" ht="32" hidden="1" x14ac:dyDescent="0.2">
      <c r="B290">
        <v>274</v>
      </c>
      <c r="C290">
        <v>683.1</v>
      </c>
      <c r="D290" s="1" t="s">
        <v>334</v>
      </c>
      <c r="E290" t="s">
        <v>22</v>
      </c>
      <c r="F290">
        <v>14571</v>
      </c>
    </row>
    <row r="291" spans="2:8" ht="32" hidden="1" x14ac:dyDescent="0.2">
      <c r="B291">
        <v>275</v>
      </c>
      <c r="C291">
        <v>683.2</v>
      </c>
      <c r="D291" s="1" t="s">
        <v>335</v>
      </c>
      <c r="E291" t="s">
        <v>22</v>
      </c>
      <c r="F291">
        <v>27670</v>
      </c>
    </row>
    <row r="292" spans="2:8" ht="32" hidden="1" x14ac:dyDescent="0.2">
      <c r="B292">
        <v>276</v>
      </c>
      <c r="C292">
        <v>683.3</v>
      </c>
      <c r="D292" s="1" t="s">
        <v>336</v>
      </c>
      <c r="E292" t="s">
        <v>22</v>
      </c>
      <c r="F292">
        <v>14571</v>
      </c>
    </row>
    <row r="293" spans="2:8" ht="32" hidden="1" x14ac:dyDescent="0.2">
      <c r="B293">
        <v>277</v>
      </c>
      <c r="C293">
        <v>683.4</v>
      </c>
      <c r="D293" s="1" t="s">
        <v>337</v>
      </c>
      <c r="E293" t="s">
        <v>22</v>
      </c>
      <c r="F293">
        <v>27670</v>
      </c>
    </row>
    <row r="294" spans="2:8" ht="32" hidden="1" x14ac:dyDescent="0.2">
      <c r="B294">
        <v>278</v>
      </c>
      <c r="C294">
        <v>683.5</v>
      </c>
      <c r="D294" s="1" t="s">
        <v>338</v>
      </c>
      <c r="E294" t="s">
        <v>22</v>
      </c>
      <c r="F294">
        <v>84886</v>
      </c>
    </row>
    <row r="295" spans="2:8" ht="16" hidden="1" x14ac:dyDescent="0.2">
      <c r="B295">
        <v>279</v>
      </c>
      <c r="C295" t="s">
        <v>339</v>
      </c>
      <c r="D295" s="1" t="s">
        <v>340</v>
      </c>
      <c r="E295" t="s">
        <v>22</v>
      </c>
      <c r="F295">
        <v>17893</v>
      </c>
    </row>
    <row r="296" spans="2:8" ht="16" hidden="1" x14ac:dyDescent="0.2">
      <c r="B296">
        <v>280</v>
      </c>
      <c r="C296" t="s">
        <v>341</v>
      </c>
      <c r="D296" s="1" t="s">
        <v>342</v>
      </c>
      <c r="E296" t="s">
        <v>22</v>
      </c>
      <c r="F296">
        <v>41009</v>
      </c>
    </row>
    <row r="297" spans="2:8" ht="17" thickBot="1" x14ac:dyDescent="0.25">
      <c r="B297" s="74" t="s">
        <v>343</v>
      </c>
      <c r="C297" s="75"/>
      <c r="D297" s="75"/>
      <c r="E297" s="75"/>
      <c r="F297" s="75"/>
      <c r="G297" s="75"/>
      <c r="H297" s="76"/>
    </row>
    <row r="298" spans="2:8" ht="16" x14ac:dyDescent="0.2">
      <c r="B298" s="28">
        <v>281</v>
      </c>
      <c r="C298" s="16">
        <v>700.1</v>
      </c>
      <c r="D298" s="7" t="s">
        <v>344</v>
      </c>
      <c r="E298" s="16" t="s">
        <v>25</v>
      </c>
      <c r="F298" s="6"/>
      <c r="G298" s="6">
        <v>5331</v>
      </c>
      <c r="H298" s="40">
        <f t="shared" ref="H298:H303" si="5">F298*G298</f>
        <v>0</v>
      </c>
    </row>
    <row r="299" spans="2:8" ht="16" hidden="1" x14ac:dyDescent="0.2">
      <c r="B299" s="31">
        <v>282</v>
      </c>
      <c r="C299" s="4">
        <v>700.2</v>
      </c>
      <c r="D299" s="3" t="s">
        <v>345</v>
      </c>
      <c r="E299" s="4" t="s">
        <v>25</v>
      </c>
      <c r="F299" s="2"/>
      <c r="G299" s="2"/>
      <c r="H299" s="40">
        <f t="shared" si="5"/>
        <v>0</v>
      </c>
    </row>
    <row r="300" spans="2:8" ht="16" hidden="1" x14ac:dyDescent="0.2">
      <c r="B300" s="31">
        <v>283</v>
      </c>
      <c r="C300" s="4">
        <v>700.3</v>
      </c>
      <c r="D300" s="3" t="s">
        <v>346</v>
      </c>
      <c r="E300" s="4" t="s">
        <v>22</v>
      </c>
      <c r="F300" s="2"/>
      <c r="G300" s="2"/>
      <c r="H300" s="40">
        <f t="shared" si="5"/>
        <v>0</v>
      </c>
    </row>
    <row r="301" spans="2:8" ht="16" hidden="1" x14ac:dyDescent="0.2">
      <c r="B301" s="31">
        <v>284</v>
      </c>
      <c r="C301" s="4">
        <v>700.4</v>
      </c>
      <c r="D301" s="3" t="s">
        <v>347</v>
      </c>
      <c r="E301" s="4" t="s">
        <v>22</v>
      </c>
      <c r="F301" s="2"/>
      <c r="G301" s="2"/>
      <c r="H301" s="40">
        <f t="shared" si="5"/>
        <v>0</v>
      </c>
    </row>
    <row r="302" spans="2:8" ht="16" hidden="1" x14ac:dyDescent="0.2">
      <c r="B302" s="31">
        <v>285</v>
      </c>
      <c r="C302" s="4">
        <v>701.1</v>
      </c>
      <c r="D302" s="3" t="s">
        <v>348</v>
      </c>
      <c r="E302" s="4" t="s">
        <v>19</v>
      </c>
      <c r="F302" s="2"/>
      <c r="G302" s="2"/>
      <c r="H302" s="40">
        <f t="shared" si="5"/>
        <v>0</v>
      </c>
    </row>
    <row r="303" spans="2:8" ht="33" thickBot="1" x14ac:dyDescent="0.25">
      <c r="B303" s="29">
        <v>286</v>
      </c>
      <c r="C303" s="10">
        <v>710.1</v>
      </c>
      <c r="D303" s="11" t="s">
        <v>349</v>
      </c>
      <c r="E303" s="10" t="s">
        <v>19</v>
      </c>
      <c r="F303" s="12"/>
      <c r="G303" s="12">
        <v>40</v>
      </c>
      <c r="H303" s="40">
        <f t="shared" si="5"/>
        <v>0</v>
      </c>
    </row>
    <row r="304" spans="2:8" ht="32" hidden="1" x14ac:dyDescent="0.2">
      <c r="B304">
        <v>287</v>
      </c>
      <c r="C304">
        <v>710.2</v>
      </c>
      <c r="D304" s="1" t="s">
        <v>350</v>
      </c>
      <c r="E304" t="s">
        <v>22</v>
      </c>
      <c r="F304" t="s">
        <v>351</v>
      </c>
    </row>
    <row r="305" spans="2:6" ht="16" hidden="1" x14ac:dyDescent="0.2">
      <c r="B305">
        <v>288</v>
      </c>
      <c r="C305">
        <v>720.1</v>
      </c>
      <c r="D305" s="1" t="s">
        <v>352</v>
      </c>
      <c r="E305" t="s">
        <v>19</v>
      </c>
      <c r="F305">
        <v>218400</v>
      </c>
    </row>
    <row r="306" spans="2:6" ht="16" hidden="1" x14ac:dyDescent="0.2">
      <c r="B306">
        <v>289</v>
      </c>
      <c r="C306">
        <v>730.1</v>
      </c>
      <c r="D306" s="1" t="s">
        <v>353</v>
      </c>
      <c r="E306" t="s">
        <v>25</v>
      </c>
      <c r="F306">
        <v>196484</v>
      </c>
    </row>
    <row r="307" spans="2:6" ht="16" hidden="1" x14ac:dyDescent="0.2">
      <c r="B307">
        <v>290</v>
      </c>
      <c r="C307">
        <v>730.2</v>
      </c>
      <c r="D307" s="1" t="s">
        <v>354</v>
      </c>
      <c r="E307" t="s">
        <v>19</v>
      </c>
      <c r="F307">
        <v>98768</v>
      </c>
    </row>
    <row r="308" spans="2:6" ht="16" hidden="1" x14ac:dyDescent="0.2">
      <c r="B308">
        <v>291</v>
      </c>
      <c r="C308">
        <v>730.3</v>
      </c>
      <c r="D308" s="1" t="s">
        <v>355</v>
      </c>
      <c r="E308" t="s">
        <v>19</v>
      </c>
      <c r="F308">
        <v>98915</v>
      </c>
    </row>
    <row r="309" spans="2:6" ht="16" hidden="1" x14ac:dyDescent="0.2">
      <c r="B309">
        <v>292</v>
      </c>
      <c r="C309">
        <v>730.4</v>
      </c>
      <c r="D309" s="1" t="s">
        <v>356</v>
      </c>
      <c r="E309" t="s">
        <v>19</v>
      </c>
      <c r="F309">
        <v>58052</v>
      </c>
    </row>
    <row r="310" spans="2:6" ht="16" hidden="1" x14ac:dyDescent="0.2">
      <c r="B310">
        <v>293</v>
      </c>
      <c r="C310">
        <v>731.1</v>
      </c>
      <c r="D310" s="1" t="s">
        <v>357</v>
      </c>
      <c r="E310" t="s">
        <v>25</v>
      </c>
      <c r="F310">
        <v>158382</v>
      </c>
    </row>
    <row r="311" spans="2:6" ht="16" hidden="1" x14ac:dyDescent="0.2">
      <c r="B311">
        <v>294</v>
      </c>
      <c r="C311">
        <v>740.1</v>
      </c>
      <c r="D311" s="1" t="s">
        <v>358</v>
      </c>
      <c r="E311" t="s">
        <v>269</v>
      </c>
      <c r="F311">
        <v>14622</v>
      </c>
    </row>
    <row r="312" spans="2:6" ht="16" hidden="1" x14ac:dyDescent="0.2">
      <c r="B312">
        <v>295</v>
      </c>
      <c r="C312">
        <v>741.1</v>
      </c>
      <c r="D312" s="1" t="s">
        <v>359</v>
      </c>
      <c r="E312" t="s">
        <v>19</v>
      </c>
      <c r="F312">
        <v>415903</v>
      </c>
    </row>
    <row r="313" spans="2:6" hidden="1" x14ac:dyDescent="0.2">
      <c r="B313" t="s">
        <v>360</v>
      </c>
    </row>
    <row r="314" spans="2:6" ht="16" hidden="1" x14ac:dyDescent="0.2">
      <c r="B314">
        <v>296</v>
      </c>
      <c r="C314">
        <v>800.1</v>
      </c>
      <c r="D314" s="1" t="s">
        <v>361</v>
      </c>
      <c r="E314" t="s">
        <v>25</v>
      </c>
      <c r="F314">
        <v>7561</v>
      </c>
    </row>
    <row r="315" spans="2:6" ht="16" hidden="1" x14ac:dyDescent="0.2">
      <c r="B315">
        <v>297</v>
      </c>
      <c r="C315">
        <v>800.2</v>
      </c>
      <c r="D315" s="1" t="s">
        <v>362</v>
      </c>
      <c r="E315" t="s">
        <v>25</v>
      </c>
      <c r="F315">
        <v>16219</v>
      </c>
    </row>
    <row r="316" spans="2:6" ht="16" hidden="1" x14ac:dyDescent="0.2">
      <c r="B316">
        <v>298</v>
      </c>
      <c r="C316">
        <v>800.3</v>
      </c>
      <c r="D316" s="1" t="s">
        <v>363</v>
      </c>
      <c r="E316" t="s">
        <v>25</v>
      </c>
      <c r="F316">
        <v>36280</v>
      </c>
    </row>
    <row r="317" spans="2:6" ht="16" hidden="1" x14ac:dyDescent="0.2">
      <c r="B317">
        <v>299</v>
      </c>
      <c r="C317">
        <v>800.4</v>
      </c>
      <c r="D317" s="1" t="s">
        <v>364</v>
      </c>
      <c r="E317" t="s">
        <v>25</v>
      </c>
      <c r="F317">
        <v>44718</v>
      </c>
    </row>
    <row r="318" spans="2:6" ht="16" hidden="1" x14ac:dyDescent="0.2">
      <c r="B318">
        <v>300</v>
      </c>
      <c r="C318">
        <v>802.1</v>
      </c>
      <c r="D318" s="1" t="s">
        <v>365</v>
      </c>
      <c r="E318" t="s">
        <v>19</v>
      </c>
      <c r="F318">
        <v>428423</v>
      </c>
    </row>
    <row r="319" spans="2:6" ht="16" hidden="1" x14ac:dyDescent="0.2">
      <c r="B319">
        <v>301</v>
      </c>
      <c r="C319">
        <v>802.2</v>
      </c>
      <c r="D319" s="1" t="s">
        <v>366</v>
      </c>
      <c r="E319" t="s">
        <v>19</v>
      </c>
      <c r="F319">
        <v>92818</v>
      </c>
    </row>
    <row r="320" spans="2:6" ht="16" hidden="1" x14ac:dyDescent="0.2">
      <c r="B320">
        <v>302</v>
      </c>
      <c r="C320">
        <v>802.3</v>
      </c>
      <c r="D320" s="1" t="s">
        <v>367</v>
      </c>
      <c r="E320" t="s">
        <v>19</v>
      </c>
      <c r="F320">
        <v>66256</v>
      </c>
    </row>
    <row r="321" spans="2:8" ht="16" hidden="1" x14ac:dyDescent="0.2">
      <c r="B321">
        <v>303</v>
      </c>
      <c r="C321">
        <v>802.4</v>
      </c>
      <c r="D321" s="1" t="s">
        <v>368</v>
      </c>
      <c r="E321" t="s">
        <v>19</v>
      </c>
      <c r="F321">
        <v>60148</v>
      </c>
    </row>
    <row r="322" spans="2:8" ht="16" hidden="1" x14ac:dyDescent="0.2">
      <c r="B322">
        <v>304</v>
      </c>
      <c r="C322">
        <v>802.5</v>
      </c>
      <c r="D322" s="1" t="s">
        <v>369</v>
      </c>
      <c r="E322" t="s">
        <v>19</v>
      </c>
      <c r="F322">
        <v>238156</v>
      </c>
    </row>
    <row r="323" spans="2:8" ht="16" hidden="1" x14ac:dyDescent="0.2">
      <c r="B323">
        <v>305</v>
      </c>
      <c r="C323">
        <v>802.6</v>
      </c>
      <c r="D323" s="1" t="s">
        <v>370</v>
      </c>
      <c r="E323" t="s">
        <v>19</v>
      </c>
      <c r="F323">
        <v>234022</v>
      </c>
    </row>
    <row r="324" spans="2:8" ht="16" hidden="1" x14ac:dyDescent="0.2">
      <c r="B324">
        <v>306</v>
      </c>
      <c r="C324">
        <v>802.7</v>
      </c>
      <c r="D324" s="1" t="s">
        <v>371</v>
      </c>
      <c r="E324" t="s">
        <v>19</v>
      </c>
      <c r="F324">
        <v>161590</v>
      </c>
    </row>
    <row r="325" spans="2:8" ht="16" hidden="1" x14ac:dyDescent="0.2">
      <c r="B325">
        <v>307</v>
      </c>
      <c r="C325">
        <v>802.8</v>
      </c>
      <c r="D325" s="1" t="s">
        <v>372</v>
      </c>
      <c r="E325" t="s">
        <v>19</v>
      </c>
      <c r="F325">
        <v>142294</v>
      </c>
    </row>
    <row r="326" spans="2:8" ht="16" hidden="1" x14ac:dyDescent="0.2">
      <c r="B326">
        <v>308</v>
      </c>
      <c r="C326">
        <v>810.1</v>
      </c>
      <c r="D326" s="1" t="s">
        <v>373</v>
      </c>
      <c r="E326" t="s">
        <v>22</v>
      </c>
      <c r="F326">
        <v>16421</v>
      </c>
    </row>
    <row r="327" spans="2:8" ht="16" hidden="1" x14ac:dyDescent="0.2">
      <c r="B327">
        <v>309</v>
      </c>
      <c r="C327">
        <v>810.2</v>
      </c>
      <c r="D327" s="1" t="s">
        <v>374</v>
      </c>
      <c r="E327" t="s">
        <v>22</v>
      </c>
      <c r="F327">
        <v>9163</v>
      </c>
    </row>
    <row r="328" spans="2:8" ht="16" hidden="1" x14ac:dyDescent="0.2">
      <c r="B328">
        <v>310</v>
      </c>
      <c r="C328">
        <v>810.3</v>
      </c>
      <c r="D328" s="1" t="s">
        <v>375</v>
      </c>
      <c r="E328" t="s">
        <v>22</v>
      </c>
      <c r="F328">
        <v>6042</v>
      </c>
    </row>
    <row r="329" spans="2:8" ht="64" hidden="1" x14ac:dyDescent="0.2">
      <c r="B329">
        <v>311</v>
      </c>
      <c r="C329">
        <v>811.1</v>
      </c>
      <c r="D329" s="1" t="s">
        <v>376</v>
      </c>
      <c r="E329" t="s">
        <v>22</v>
      </c>
      <c r="F329">
        <v>30342</v>
      </c>
    </row>
    <row r="330" spans="2:8" ht="64" hidden="1" x14ac:dyDescent="0.2">
      <c r="B330">
        <v>312</v>
      </c>
      <c r="C330">
        <v>811.2</v>
      </c>
      <c r="D330" s="1" t="s">
        <v>377</v>
      </c>
      <c r="E330" t="s">
        <v>22</v>
      </c>
      <c r="F330">
        <v>39545</v>
      </c>
    </row>
    <row r="331" spans="2:8" ht="16" hidden="1" x14ac:dyDescent="0.2">
      <c r="B331">
        <v>313</v>
      </c>
      <c r="C331">
        <v>812.1</v>
      </c>
      <c r="D331" s="1" t="s">
        <v>378</v>
      </c>
      <c r="E331" t="s">
        <v>22</v>
      </c>
      <c r="F331">
        <v>71995</v>
      </c>
    </row>
    <row r="332" spans="2:8" ht="16" hidden="1" x14ac:dyDescent="0.2">
      <c r="B332">
        <v>314</v>
      </c>
      <c r="C332">
        <v>820.1</v>
      </c>
      <c r="D332" s="1" t="s">
        <v>379</v>
      </c>
      <c r="E332" t="s">
        <v>269</v>
      </c>
      <c r="F332">
        <v>59633</v>
      </c>
    </row>
    <row r="333" spans="2:8" ht="32" hidden="1" x14ac:dyDescent="0.2">
      <c r="B333">
        <v>315</v>
      </c>
      <c r="C333" t="s">
        <v>380</v>
      </c>
      <c r="D333" s="1" t="s">
        <v>381</v>
      </c>
      <c r="E333" t="s">
        <v>12</v>
      </c>
      <c r="F333">
        <v>11907855</v>
      </c>
    </row>
    <row r="334" spans="2:8" ht="17" thickBot="1" x14ac:dyDescent="0.25">
      <c r="B334" s="71" t="s">
        <v>382</v>
      </c>
      <c r="C334" s="72"/>
      <c r="D334" s="72"/>
      <c r="E334" s="72"/>
      <c r="F334" s="72"/>
      <c r="G334" s="72"/>
      <c r="H334" s="73"/>
    </row>
    <row r="335" spans="2:8" ht="48" hidden="1" x14ac:dyDescent="0.2">
      <c r="B335">
        <v>316</v>
      </c>
      <c r="C335">
        <v>900.1</v>
      </c>
      <c r="D335" s="1" t="s">
        <v>383</v>
      </c>
      <c r="E335" t="s">
        <v>384</v>
      </c>
      <c r="F335">
        <v>1064</v>
      </c>
      <c r="H335" t="s">
        <v>65</v>
      </c>
    </row>
    <row r="336" spans="2:8" ht="49" thickBot="1" x14ac:dyDescent="0.25">
      <c r="B336" s="23">
        <v>317</v>
      </c>
      <c r="C336" s="24">
        <v>900.2</v>
      </c>
      <c r="D336" s="15" t="s">
        <v>385</v>
      </c>
      <c r="E336" s="24" t="s">
        <v>386</v>
      </c>
      <c r="F336" s="14"/>
      <c r="G336" s="14">
        <v>157962</v>
      </c>
      <c r="H336" s="41">
        <f t="shared" ref="H336" si="6">F336*G336</f>
        <v>0</v>
      </c>
    </row>
    <row r="337" spans="2:8" ht="32" hidden="1" x14ac:dyDescent="0.2">
      <c r="B337">
        <v>318</v>
      </c>
      <c r="C337">
        <v>900.3</v>
      </c>
      <c r="D337" s="1" t="s">
        <v>387</v>
      </c>
      <c r="E337" t="s">
        <v>386</v>
      </c>
      <c r="F337">
        <v>1305</v>
      </c>
    </row>
    <row r="338" spans="2:8" hidden="1" x14ac:dyDescent="0.2">
      <c r="B338" t="s">
        <v>388</v>
      </c>
    </row>
    <row r="339" spans="2:8" hidden="1" x14ac:dyDescent="0.2">
      <c r="B339">
        <v>319</v>
      </c>
      <c r="E339" t="s">
        <v>389</v>
      </c>
    </row>
    <row r="340" spans="2:8" ht="20" thickBot="1" x14ac:dyDescent="0.25">
      <c r="B340" s="48"/>
      <c r="C340" s="49"/>
      <c r="D340" s="46" t="s">
        <v>390</v>
      </c>
      <c r="E340" s="49"/>
      <c r="F340" s="49"/>
      <c r="G340" s="50"/>
      <c r="H340" s="47">
        <f>H10+H17+H47+H51+H72+H79+H192+H203+H206+H234+H236+H240+H252+H261+H298+H303+H336</f>
        <v>0</v>
      </c>
    </row>
    <row r="341" spans="2:8" ht="16.5" customHeight="1" thickBot="1" x14ac:dyDescent="0.25">
      <c r="B341" s="65" t="s">
        <v>391</v>
      </c>
      <c r="C341" s="66"/>
      <c r="D341" s="66"/>
      <c r="E341" s="66"/>
      <c r="F341" s="66"/>
      <c r="G341" s="66"/>
      <c r="H341" s="67"/>
    </row>
    <row r="342" spans="2:8" ht="17" thickBot="1" x14ac:dyDescent="0.25">
      <c r="B342" s="71" t="s">
        <v>10</v>
      </c>
      <c r="C342" s="72"/>
      <c r="D342" s="72"/>
      <c r="E342" s="72"/>
      <c r="F342" s="72"/>
      <c r="G342" s="72"/>
      <c r="H342" s="73"/>
    </row>
    <row r="343" spans="2:8" x14ac:dyDescent="0.2">
      <c r="B343" s="5"/>
      <c r="C343" s="6"/>
      <c r="D343" s="7"/>
      <c r="E343" s="16"/>
      <c r="F343" s="6"/>
      <c r="G343" s="6"/>
      <c r="H343" s="8"/>
    </row>
    <row r="344" spans="2:8" ht="16" x14ac:dyDescent="0.2">
      <c r="B344" s="39">
        <v>2</v>
      </c>
      <c r="C344" s="27">
        <v>200.2</v>
      </c>
      <c r="D344" s="3" t="s">
        <v>13</v>
      </c>
      <c r="E344" s="4" t="s">
        <v>12</v>
      </c>
      <c r="F344" s="2"/>
      <c r="G344" s="2">
        <v>0.79500000000000004</v>
      </c>
      <c r="H344" s="40">
        <f t="shared" ref="H344:H362" si="7">F344*G344</f>
        <v>0</v>
      </c>
    </row>
    <row r="345" spans="2:8" ht="16" x14ac:dyDescent="0.2">
      <c r="B345" s="39">
        <v>9</v>
      </c>
      <c r="C345" s="27">
        <v>201.7</v>
      </c>
      <c r="D345" s="3" t="s">
        <v>16</v>
      </c>
      <c r="E345" s="4" t="s">
        <v>20</v>
      </c>
      <c r="F345" s="2"/>
      <c r="G345" s="2">
        <v>21</v>
      </c>
      <c r="H345" s="40">
        <f t="shared" si="7"/>
        <v>0</v>
      </c>
    </row>
    <row r="346" spans="2:8" ht="17" thickBot="1" x14ac:dyDescent="0.25">
      <c r="B346" s="33">
        <v>39</v>
      </c>
      <c r="C346" s="26" t="s">
        <v>56</v>
      </c>
      <c r="D346" s="11" t="s">
        <v>57</v>
      </c>
      <c r="E346" s="10" t="s">
        <v>20</v>
      </c>
      <c r="F346" s="12"/>
      <c r="G346" s="12">
        <v>3619</v>
      </c>
      <c r="H346" s="40">
        <f t="shared" si="7"/>
        <v>0</v>
      </c>
    </row>
    <row r="347" spans="2:8" ht="17" thickBot="1" x14ac:dyDescent="0.25">
      <c r="B347" s="71" t="s">
        <v>88</v>
      </c>
      <c r="C347" s="72"/>
      <c r="D347" s="72"/>
      <c r="E347" s="72"/>
      <c r="F347" s="72"/>
      <c r="G347" s="72"/>
      <c r="H347" s="73"/>
    </row>
    <row r="348" spans="2:8" ht="16" x14ac:dyDescent="0.2">
      <c r="B348" s="32">
        <v>63</v>
      </c>
      <c r="C348" s="25">
        <v>310.10000000000002</v>
      </c>
      <c r="D348" s="7" t="s">
        <v>89</v>
      </c>
      <c r="E348" s="16" t="s">
        <v>22</v>
      </c>
      <c r="F348" s="6"/>
      <c r="G348" s="6">
        <v>7950</v>
      </c>
      <c r="H348" s="40">
        <f t="shared" si="7"/>
        <v>0</v>
      </c>
    </row>
    <row r="349" spans="2:8" ht="17" thickBot="1" x14ac:dyDescent="0.25">
      <c r="B349" s="33">
        <v>70</v>
      </c>
      <c r="C349" s="26">
        <v>320.2</v>
      </c>
      <c r="D349" s="11" t="s">
        <v>97</v>
      </c>
      <c r="E349" s="10" t="s">
        <v>20</v>
      </c>
      <c r="F349" s="12"/>
      <c r="G349" s="12">
        <v>1831</v>
      </c>
      <c r="H349" s="40">
        <f t="shared" si="7"/>
        <v>0</v>
      </c>
    </row>
    <row r="350" spans="2:8" ht="17" thickBot="1" x14ac:dyDescent="0.25">
      <c r="B350" s="71" t="s">
        <v>221</v>
      </c>
      <c r="C350" s="72"/>
      <c r="D350" s="72"/>
      <c r="E350" s="72"/>
      <c r="F350" s="72"/>
      <c r="G350" s="72"/>
      <c r="H350" s="73"/>
    </row>
    <row r="351" spans="2:8" ht="17" thickBot="1" x14ac:dyDescent="0.25">
      <c r="B351" s="23">
        <v>181</v>
      </c>
      <c r="C351" s="24">
        <v>500.1</v>
      </c>
      <c r="D351" s="15" t="s">
        <v>222</v>
      </c>
      <c r="E351" s="17" t="s">
        <v>20</v>
      </c>
      <c r="F351" s="14"/>
      <c r="G351" s="14">
        <v>1318</v>
      </c>
      <c r="H351" s="40">
        <f t="shared" si="7"/>
        <v>0</v>
      </c>
    </row>
    <row r="352" spans="2:8" ht="17" thickBot="1" x14ac:dyDescent="0.25">
      <c r="B352" s="71" t="s">
        <v>229</v>
      </c>
      <c r="C352" s="72"/>
      <c r="D352" s="72"/>
      <c r="E352" s="72"/>
      <c r="F352" s="72"/>
      <c r="G352" s="72"/>
      <c r="H352" s="73"/>
    </row>
    <row r="353" spans="2:8" ht="16" x14ac:dyDescent="0.2">
      <c r="B353" s="32">
        <v>191</v>
      </c>
      <c r="C353" s="25" t="s">
        <v>236</v>
      </c>
      <c r="D353" s="7" t="s">
        <v>237</v>
      </c>
      <c r="E353" s="16" t="s">
        <v>20</v>
      </c>
      <c r="F353" s="6"/>
      <c r="G353" s="6">
        <v>329</v>
      </c>
      <c r="H353" s="40">
        <f t="shared" si="7"/>
        <v>0</v>
      </c>
    </row>
    <row r="354" spans="2:8" ht="16" x14ac:dyDescent="0.2">
      <c r="B354" s="39">
        <v>194</v>
      </c>
      <c r="C354" s="27">
        <v>610.20000000000005</v>
      </c>
      <c r="D354" s="3" t="s">
        <v>241</v>
      </c>
      <c r="E354" s="4" t="s">
        <v>20</v>
      </c>
      <c r="F354" s="2"/>
      <c r="G354" s="2">
        <v>147</v>
      </c>
      <c r="H354" s="40">
        <f t="shared" si="7"/>
        <v>0</v>
      </c>
    </row>
    <row r="355" spans="2:8" ht="16" x14ac:dyDescent="0.2">
      <c r="B355" s="39">
        <v>222</v>
      </c>
      <c r="C355" s="27">
        <v>630.4</v>
      </c>
      <c r="D355" s="3" t="s">
        <v>273</v>
      </c>
      <c r="E355" s="4" t="s">
        <v>20</v>
      </c>
      <c r="F355" s="2"/>
      <c r="G355" s="2">
        <v>73</v>
      </c>
      <c r="H355" s="40">
        <f t="shared" si="7"/>
        <v>0</v>
      </c>
    </row>
    <row r="356" spans="2:8" ht="16" x14ac:dyDescent="0.2">
      <c r="B356" s="39">
        <v>223</v>
      </c>
      <c r="C356" s="27">
        <v>630.6</v>
      </c>
      <c r="D356" s="3" t="s">
        <v>275</v>
      </c>
      <c r="E356" s="4" t="s">
        <v>20</v>
      </c>
      <c r="F356" s="2"/>
      <c r="G356" s="2">
        <v>16.8</v>
      </c>
      <c r="H356" s="40">
        <f t="shared" si="7"/>
        <v>0</v>
      </c>
    </row>
    <row r="357" spans="2:8" ht="16" x14ac:dyDescent="0.2">
      <c r="B357" s="39">
        <v>228</v>
      </c>
      <c r="C357" s="27">
        <v>640.1</v>
      </c>
      <c r="D357" s="3" t="s">
        <v>279</v>
      </c>
      <c r="E357" s="4" t="s">
        <v>84</v>
      </c>
      <c r="F357" s="2"/>
      <c r="G357" s="2">
        <v>28128</v>
      </c>
      <c r="H357" s="40">
        <f t="shared" si="7"/>
        <v>0</v>
      </c>
    </row>
    <row r="358" spans="2:8" ht="32" x14ac:dyDescent="0.2">
      <c r="B358" s="39">
        <v>240</v>
      </c>
      <c r="C358" s="27">
        <v>661.1</v>
      </c>
      <c r="D358" s="3" t="s">
        <v>291</v>
      </c>
      <c r="E358" s="4" t="s">
        <v>25</v>
      </c>
      <c r="F358" s="2"/>
      <c r="G358" s="2">
        <v>53</v>
      </c>
      <c r="H358" s="40">
        <f t="shared" si="7"/>
        <v>0</v>
      </c>
    </row>
    <row r="359" spans="2:8" ht="33" thickBot="1" x14ac:dyDescent="0.25">
      <c r="B359" s="33">
        <v>249</v>
      </c>
      <c r="C359" s="26">
        <v>671.1</v>
      </c>
      <c r="D359" s="11" t="s">
        <v>300</v>
      </c>
      <c r="E359" s="10" t="s">
        <v>20</v>
      </c>
      <c r="F359" s="12"/>
      <c r="G359" s="12">
        <v>449</v>
      </c>
      <c r="H359" s="40">
        <f t="shared" si="7"/>
        <v>0</v>
      </c>
    </row>
    <row r="360" spans="2:8" ht="17" thickBot="1" x14ac:dyDescent="0.25">
      <c r="B360" s="71" t="s">
        <v>343</v>
      </c>
      <c r="C360" s="72"/>
      <c r="D360" s="72"/>
      <c r="E360" s="72"/>
      <c r="F360" s="72"/>
      <c r="G360" s="72"/>
      <c r="H360" s="73"/>
    </row>
    <row r="361" spans="2:8" ht="16" x14ac:dyDescent="0.2">
      <c r="B361" s="32">
        <v>281</v>
      </c>
      <c r="C361" s="25">
        <v>700.1</v>
      </c>
      <c r="D361" s="7" t="s">
        <v>344</v>
      </c>
      <c r="E361" s="16" t="s">
        <v>25</v>
      </c>
      <c r="F361" s="6"/>
      <c r="G361" s="6">
        <v>3762</v>
      </c>
      <c r="H361" s="40">
        <f t="shared" si="7"/>
        <v>0</v>
      </c>
    </row>
    <row r="362" spans="2:8" ht="33" thickBot="1" x14ac:dyDescent="0.25">
      <c r="B362" s="33">
        <v>286</v>
      </c>
      <c r="C362" s="26">
        <v>710.1</v>
      </c>
      <c r="D362" s="11" t="s">
        <v>349</v>
      </c>
      <c r="E362" s="10" t="s">
        <v>19</v>
      </c>
      <c r="F362" s="12"/>
      <c r="G362" s="12">
        <v>20</v>
      </c>
      <c r="H362" s="40">
        <f t="shared" si="7"/>
        <v>0</v>
      </c>
    </row>
    <row r="363" spans="2:8" ht="17" thickBot="1" x14ac:dyDescent="0.25">
      <c r="B363" s="68" t="s">
        <v>382</v>
      </c>
      <c r="C363" s="69"/>
      <c r="D363" s="69"/>
      <c r="E363" s="69"/>
      <c r="F363" s="69"/>
      <c r="G363" s="69"/>
      <c r="H363" s="70"/>
    </row>
    <row r="364" spans="2:8" ht="48" hidden="1" x14ac:dyDescent="0.2">
      <c r="B364" s="42">
        <v>287</v>
      </c>
      <c r="C364" s="43">
        <v>900.1</v>
      </c>
      <c r="D364" s="34" t="s">
        <v>383</v>
      </c>
      <c r="E364" s="43" t="s">
        <v>384</v>
      </c>
      <c r="F364" s="44"/>
      <c r="G364" s="44"/>
      <c r="H364" s="45" t="s">
        <v>65</v>
      </c>
    </row>
    <row r="365" spans="2:8" ht="49" thickBot="1" x14ac:dyDescent="0.25">
      <c r="B365" s="23">
        <v>317</v>
      </c>
      <c r="C365" s="24">
        <v>900.2</v>
      </c>
      <c r="D365" s="15" t="s">
        <v>385</v>
      </c>
      <c r="E365" s="24" t="s">
        <v>386</v>
      </c>
      <c r="F365" s="14"/>
      <c r="G365" s="20">
        <v>166698</v>
      </c>
      <c r="H365" s="41">
        <f t="shared" ref="H365" si="8">F365*G365</f>
        <v>0</v>
      </c>
    </row>
    <row r="366" spans="2:8" ht="20" thickBot="1" x14ac:dyDescent="0.25">
      <c r="B366" s="35"/>
      <c r="C366" s="36"/>
      <c r="D366" s="46" t="s">
        <v>392</v>
      </c>
      <c r="E366" s="36"/>
      <c r="F366" s="36"/>
      <c r="G366" s="37"/>
      <c r="H366" s="47">
        <f>H344+H345+H346+H348+H349+H351+H353+H354+H355+H356+H357+H358+H359+H361+H362+H365</f>
        <v>0</v>
      </c>
    </row>
    <row r="367" spans="2:8" ht="17" thickBot="1" x14ac:dyDescent="0.25">
      <c r="B367" s="65" t="s">
        <v>393</v>
      </c>
      <c r="C367" s="66"/>
      <c r="D367" s="66"/>
      <c r="E367" s="66"/>
      <c r="F367" s="66"/>
      <c r="G367" s="66"/>
      <c r="H367" s="67"/>
    </row>
    <row r="368" spans="2:8" ht="17" thickBot="1" x14ac:dyDescent="0.25">
      <c r="B368" s="68" t="s">
        <v>10</v>
      </c>
      <c r="C368" s="69"/>
      <c r="D368" s="69"/>
      <c r="E368" s="69"/>
      <c r="F368" s="69"/>
      <c r="G368" s="69"/>
      <c r="H368" s="70"/>
    </row>
    <row r="369" spans="2:8" ht="16" x14ac:dyDescent="0.2">
      <c r="B369" s="32">
        <v>9</v>
      </c>
      <c r="C369" s="25">
        <v>201.7</v>
      </c>
      <c r="D369" s="7" t="s">
        <v>16</v>
      </c>
      <c r="E369" s="25" t="s">
        <v>20</v>
      </c>
      <c r="F369" s="6"/>
      <c r="G369" s="6">
        <v>49.25</v>
      </c>
      <c r="H369" s="40">
        <f t="shared" ref="H369:H370" si="9">F369*G369</f>
        <v>0</v>
      </c>
    </row>
    <row r="370" spans="2:8" ht="17" thickBot="1" x14ac:dyDescent="0.25">
      <c r="B370" s="33">
        <v>39</v>
      </c>
      <c r="C370" s="26" t="s">
        <v>56</v>
      </c>
      <c r="D370" s="11" t="s">
        <v>57</v>
      </c>
      <c r="E370" s="26" t="s">
        <v>20</v>
      </c>
      <c r="F370" s="12"/>
      <c r="G370" s="12">
        <v>335</v>
      </c>
      <c r="H370" s="40">
        <f t="shared" si="9"/>
        <v>0</v>
      </c>
    </row>
    <row r="371" spans="2:8" ht="17" thickBot="1" x14ac:dyDescent="0.25">
      <c r="B371" s="68" t="s">
        <v>88</v>
      </c>
      <c r="C371" s="69"/>
      <c r="D371" s="69"/>
      <c r="E371" s="69"/>
      <c r="F371" s="69"/>
      <c r="G371" s="69"/>
      <c r="H371" s="70"/>
    </row>
    <row r="372" spans="2:8" ht="16" x14ac:dyDescent="0.2">
      <c r="B372" s="28">
        <v>63</v>
      </c>
      <c r="C372" s="16">
        <v>310.10000000000002</v>
      </c>
      <c r="D372" s="7" t="s">
        <v>89</v>
      </c>
      <c r="E372" s="25" t="s">
        <v>22</v>
      </c>
      <c r="F372" s="6"/>
      <c r="G372" s="6">
        <v>1249</v>
      </c>
      <c r="H372" s="40">
        <f t="shared" ref="H372:H373" si="10">F372*G372</f>
        <v>0</v>
      </c>
    </row>
    <row r="373" spans="2:8" ht="17" thickBot="1" x14ac:dyDescent="0.25">
      <c r="B373" s="29">
        <v>70</v>
      </c>
      <c r="C373" s="10">
        <v>320.2</v>
      </c>
      <c r="D373" s="11" t="s">
        <v>97</v>
      </c>
      <c r="E373" s="26" t="s">
        <v>20</v>
      </c>
      <c r="F373" s="12"/>
      <c r="G373" s="12">
        <v>252</v>
      </c>
      <c r="H373" s="40">
        <f t="shared" si="10"/>
        <v>0</v>
      </c>
    </row>
    <row r="374" spans="2:8" ht="17" thickBot="1" x14ac:dyDescent="0.25">
      <c r="B374" s="68" t="s">
        <v>221</v>
      </c>
      <c r="C374" s="69"/>
      <c r="D374" s="69"/>
      <c r="E374" s="69"/>
      <c r="F374" s="69"/>
      <c r="G374" s="69"/>
      <c r="H374" s="70"/>
    </row>
    <row r="375" spans="2:8" ht="17" thickBot="1" x14ac:dyDescent="0.25">
      <c r="B375" s="30">
        <v>181</v>
      </c>
      <c r="C375" s="17">
        <v>500.1</v>
      </c>
      <c r="D375" s="15" t="s">
        <v>222</v>
      </c>
      <c r="E375" s="24" t="s">
        <v>20</v>
      </c>
      <c r="F375" s="14"/>
      <c r="G375" s="14">
        <v>197</v>
      </c>
      <c r="H375" s="40">
        <f t="shared" ref="H375" si="11">F375*G375</f>
        <v>0</v>
      </c>
    </row>
    <row r="376" spans="2:8" ht="17" thickBot="1" x14ac:dyDescent="0.25">
      <c r="B376" s="68" t="s">
        <v>229</v>
      </c>
      <c r="C376" s="69"/>
      <c r="D376" s="69"/>
      <c r="E376" s="69"/>
      <c r="F376" s="69"/>
      <c r="G376" s="69"/>
      <c r="H376" s="70"/>
    </row>
    <row r="377" spans="2:8" ht="16" x14ac:dyDescent="0.2">
      <c r="B377" s="32">
        <v>228</v>
      </c>
      <c r="C377" s="25">
        <v>640.1</v>
      </c>
      <c r="D377" s="7" t="s">
        <v>279</v>
      </c>
      <c r="E377" s="25" t="s">
        <v>84</v>
      </c>
      <c r="F377" s="6"/>
      <c r="G377" s="6">
        <v>18883</v>
      </c>
      <c r="H377" s="40">
        <f t="shared" ref="H377:H381" si="12">F377*G377</f>
        <v>0</v>
      </c>
    </row>
    <row r="378" spans="2:8" ht="32" x14ac:dyDescent="0.2">
      <c r="B378" s="39">
        <v>249</v>
      </c>
      <c r="C378" s="27">
        <v>671.1</v>
      </c>
      <c r="D378" s="3" t="s">
        <v>300</v>
      </c>
      <c r="E378" s="27" t="s">
        <v>20</v>
      </c>
      <c r="F378" s="2"/>
      <c r="G378" s="2">
        <v>35</v>
      </c>
      <c r="H378" s="40">
        <f t="shared" si="12"/>
        <v>0</v>
      </c>
    </row>
    <row r="379" spans="2:8" ht="17" thickBot="1" x14ac:dyDescent="0.25">
      <c r="B379" s="33"/>
      <c r="C379" s="26" t="s">
        <v>310</v>
      </c>
      <c r="D379" s="11" t="s">
        <v>394</v>
      </c>
      <c r="E379" s="26" t="s">
        <v>25</v>
      </c>
      <c r="F379" s="12"/>
      <c r="G379" s="12">
        <v>242</v>
      </c>
      <c r="H379" s="40">
        <f t="shared" si="12"/>
        <v>0</v>
      </c>
    </row>
    <row r="380" spans="2:8" ht="17" thickBot="1" x14ac:dyDescent="0.25">
      <c r="B380" s="68" t="s">
        <v>382</v>
      </c>
      <c r="C380" s="69"/>
      <c r="D380" s="69"/>
      <c r="E380" s="69"/>
      <c r="F380" s="69"/>
      <c r="G380" s="69"/>
      <c r="H380" s="70"/>
    </row>
    <row r="381" spans="2:8" s="22" customFormat="1" ht="49" thickBot="1" x14ac:dyDescent="0.25">
      <c r="B381" s="23">
        <v>317</v>
      </c>
      <c r="C381" s="24">
        <v>900.2</v>
      </c>
      <c r="D381" s="21" t="s">
        <v>385</v>
      </c>
      <c r="E381" s="24" t="s">
        <v>386</v>
      </c>
      <c r="F381" s="24"/>
      <c r="G381" s="24">
        <v>16138.499999999998</v>
      </c>
      <c r="H381" s="41">
        <f t="shared" si="12"/>
        <v>0</v>
      </c>
    </row>
    <row r="382" spans="2:8" ht="20" thickBot="1" x14ac:dyDescent="0.25">
      <c r="B382" s="35"/>
      <c r="C382" s="36"/>
      <c r="D382" s="46" t="s">
        <v>395</v>
      </c>
      <c r="E382" s="36"/>
      <c r="F382" s="36"/>
      <c r="G382" s="37"/>
      <c r="H382" s="47">
        <f>H369+H370+H372+H373+H375+H377+H378+H379+H381</f>
        <v>0</v>
      </c>
    </row>
    <row r="383" spans="2:8" ht="16" thickBot="1" x14ac:dyDescent="0.25"/>
    <row r="384" spans="2:8" ht="18" x14ac:dyDescent="0.2">
      <c r="D384" s="55" t="s">
        <v>396</v>
      </c>
      <c r="E384" s="56"/>
      <c r="F384" s="56"/>
      <c r="G384" s="56"/>
      <c r="H384" s="8"/>
    </row>
    <row r="385" spans="4:8" ht="18" x14ac:dyDescent="0.2">
      <c r="D385" s="51" t="s">
        <v>397</v>
      </c>
      <c r="E385" s="52"/>
      <c r="F385" s="52"/>
      <c r="G385" s="52"/>
      <c r="H385" s="9"/>
    </row>
    <row r="386" spans="4:8" ht="18" x14ac:dyDescent="0.2">
      <c r="D386" s="51" t="s">
        <v>398</v>
      </c>
      <c r="E386" s="52"/>
      <c r="F386" s="52"/>
      <c r="G386" s="52"/>
      <c r="H386" s="9"/>
    </row>
    <row r="387" spans="4:8" ht="18" x14ac:dyDescent="0.2">
      <c r="D387" s="51" t="s">
        <v>399</v>
      </c>
      <c r="E387" s="52"/>
      <c r="F387" s="52"/>
      <c r="G387" s="52"/>
      <c r="H387" s="9"/>
    </row>
    <row r="388" spans="4:8" ht="18" x14ac:dyDescent="0.2">
      <c r="D388" s="51" t="s">
        <v>400</v>
      </c>
      <c r="E388" s="52"/>
      <c r="F388" s="52"/>
      <c r="G388" s="52"/>
      <c r="H388" s="9"/>
    </row>
    <row r="389" spans="4:8" ht="18" x14ac:dyDescent="0.2">
      <c r="D389" s="51" t="s">
        <v>401</v>
      </c>
      <c r="E389" s="52"/>
      <c r="F389" s="52"/>
      <c r="G389" s="52"/>
      <c r="H389" s="9"/>
    </row>
    <row r="390" spans="4:8" ht="18" x14ac:dyDescent="0.2">
      <c r="D390" s="51" t="s">
        <v>403</v>
      </c>
      <c r="E390" s="52"/>
      <c r="F390" s="52"/>
      <c r="G390" s="52"/>
      <c r="H390" s="9"/>
    </row>
    <row r="391" spans="4:8" ht="18" x14ac:dyDescent="0.2">
      <c r="D391" s="51" t="s">
        <v>404</v>
      </c>
      <c r="E391" s="52"/>
      <c r="F391" s="52"/>
      <c r="G391" s="52"/>
      <c r="H391" s="9"/>
    </row>
    <row r="392" spans="4:8" ht="19" thickBot="1" x14ac:dyDescent="0.25">
      <c r="D392" s="53" t="s">
        <v>402</v>
      </c>
      <c r="E392" s="54"/>
      <c r="F392" s="54"/>
      <c r="G392" s="54"/>
      <c r="H392" s="13"/>
    </row>
  </sheetData>
  <mergeCells count="32">
    <mergeCell ref="B199:H199"/>
    <mergeCell ref="B297:H297"/>
    <mergeCell ref="B368:H368"/>
    <mergeCell ref="B371:H371"/>
    <mergeCell ref="B374:H374"/>
    <mergeCell ref="B376:H376"/>
    <mergeCell ref="B380:H380"/>
    <mergeCell ref="B2:H3"/>
    <mergeCell ref="C4:F4"/>
    <mergeCell ref="B341:H341"/>
    <mergeCell ref="B6:H6"/>
    <mergeCell ref="B367:H367"/>
    <mergeCell ref="B363:H363"/>
    <mergeCell ref="B334:H334"/>
    <mergeCell ref="B342:H342"/>
    <mergeCell ref="B347:H347"/>
    <mergeCell ref="B350:H350"/>
    <mergeCell ref="B352:H352"/>
    <mergeCell ref="B360:H360"/>
    <mergeCell ref="B7:H7"/>
    <mergeCell ref="B71:H71"/>
    <mergeCell ref="B107:H107"/>
    <mergeCell ref="B191:H191"/>
    <mergeCell ref="D390:G390"/>
    <mergeCell ref="D391:G391"/>
    <mergeCell ref="D392:G392"/>
    <mergeCell ref="D384:G384"/>
    <mergeCell ref="D385:G385"/>
    <mergeCell ref="D386:G386"/>
    <mergeCell ref="D387:G387"/>
    <mergeCell ref="D388:G388"/>
    <mergeCell ref="D389:G389"/>
  </mergeCells>
  <pageMargins left="0.7" right="0.7" top="0.75" bottom="0.75" header="0.3" footer="0.3"/>
  <pageSetup paperSize="9" scale="67" orientation="portrait" r:id="rId1"/>
  <rowBreaks count="1" manualBreakCount="1">
    <brk id="365" min="1" max="7" man="1"/>
  </rowBreaks>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PRES. DE OBRA Y CANTIDADES </vt:lpstr>
      <vt:lpstr>'PRES. DE OBRA Y CANTIDADES '!Área_de_impresión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MONICA CRUZ</dc:creator>
  <cp:lastModifiedBy>Ingenieria Proyectos y Construcciones</cp:lastModifiedBy>
  <dcterms:created xsi:type="dcterms:W3CDTF">2020-08-18T22:21:10Z</dcterms:created>
  <dcterms:modified xsi:type="dcterms:W3CDTF">2020-08-19T14:29:13Z</dcterms:modified>
</cp:coreProperties>
</file>