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alvan\Dropbox\GlobalX\GXTESCOL\PCF\"/>
    </mc:Choice>
  </mc:AlternateContent>
  <xr:revisionPtr revIDLastSave="0" documentId="13_ncr:1_{52A7579F-895E-44EE-9DD2-E9A7F0576D61}" xr6:coauthVersionLast="47" xr6:coauthVersionMax="47" xr10:uidLastSave="{00000000-0000-0000-0000-000000000000}"/>
  <bookViews>
    <workbookView xWindow="-120" yWindow="-120" windowWidth="29040" windowHeight="17520" xr2:uid="{977DD030-552B-4091-913C-9E5DEDE48B8E}"/>
  </bookViews>
  <sheets>
    <sheet name="AP_PCF_FIXED_send" sheetId="1" r:id="rId1"/>
  </sheets>
  <externalReferences>
    <externalReference r:id="rId2"/>
  </externalReferences>
  <definedNames>
    <definedName name="SpreadsheetBuilder_1" hidden="1">#REF!</definedName>
    <definedName name="SpreadsheetBuilder_2" hidden="1">#REF!</definedName>
    <definedName name="WorkDays_Fe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<sst xmlns="http://schemas.openxmlformats.org/spreadsheetml/2006/main" count="173" uniqueCount="110">
  <si>
    <t>DATE</t>
  </si>
  <si>
    <t>CREATION UNIT SIZE</t>
  </si>
  <si>
    <t>SETTLEMENT CYCLE</t>
  </si>
  <si>
    <t>T+2</t>
  </si>
  <si>
    <t>INDEX INFO</t>
  </si>
  <si>
    <t>ISIN</t>
  </si>
  <si>
    <t>CORU3PA00019</t>
  </si>
  <si>
    <t>JGCOULOC</t>
  </si>
  <si>
    <t>LEVEL</t>
  </si>
  <si>
    <t>SEDOL</t>
  </si>
  <si>
    <t>BQV05F0</t>
  </si>
  <si>
    <t>JGCOYTOM</t>
  </si>
  <si>
    <t>YTM (anual)</t>
  </si>
  <si>
    <t>TICKER</t>
  </si>
  <si>
    <t>GXTESCOL</t>
  </si>
  <si>
    <t>JGCOMDUR</t>
  </si>
  <si>
    <t>MDUR</t>
  </si>
  <si>
    <t>INDEX TICKER</t>
  </si>
  <si>
    <t>INDEX NAME</t>
  </si>
  <si>
    <t xml:space="preserve">JPM GBI-EM COLOMBIA LOCAL GOVT </t>
  </si>
  <si>
    <t xml:space="preserve">INAV  </t>
  </si>
  <si>
    <t>CURRENCY</t>
  </si>
  <si>
    <t>COP</t>
  </si>
  <si>
    <t xml:space="preserve">CREATE/REDEEM </t>
  </si>
  <si>
    <t>INKIND ONLY</t>
  </si>
  <si>
    <t>ETF SHARES CREATES/REDEEMS</t>
  </si>
  <si>
    <t>NAV CALCULATIONS</t>
  </si>
  <si>
    <t>NAV PER SHARE</t>
  </si>
  <si>
    <t>ETF SHARES OUTSTANDING</t>
  </si>
  <si>
    <t>BASKET_MARKET_VALUE</t>
  </si>
  <si>
    <t>TOTAL_NET_ASSETS</t>
  </si>
  <si>
    <t>CASH COMPONENT**</t>
  </si>
  <si>
    <t>ETF UNIT OUTSTANDING (T-1)</t>
  </si>
  <si>
    <t>INAV PER SHARE projected*</t>
  </si>
  <si>
    <t>Creation Basket</t>
  </si>
  <si>
    <t>Ʃ</t>
  </si>
  <si>
    <t>NAME</t>
  </si>
  <si>
    <t>NOMINAL</t>
  </si>
  <si>
    <t>PRECIA (DIRTY)</t>
  </si>
  <si>
    <t>NON-TRADEABLE (slice Bskt)</t>
  </si>
  <si>
    <t>MARKET VALUE</t>
  </si>
  <si>
    <t>COLTES 7 1/2 08/26/26</t>
  </si>
  <si>
    <t>COL17CT02625</t>
  </si>
  <si>
    <t>B5V9HQ5</t>
  </si>
  <si>
    <t>COLTES 5 3/4 11/03/27</t>
  </si>
  <si>
    <t>COL17CT03672</t>
  </si>
  <si>
    <t>BJP4CY7</t>
  </si>
  <si>
    <t>COLTES 6 04/28/28</t>
  </si>
  <si>
    <t>COL17CT02914</t>
  </si>
  <si>
    <t>B8CLGQ4</t>
  </si>
  <si>
    <t>COLTES 11 08/22/29</t>
  </si>
  <si>
    <t>COL17CT03995</t>
  </si>
  <si>
    <t>BNKB810</t>
  </si>
  <si>
    <t>COLTES 12 1/2 02/27/30</t>
  </si>
  <si>
    <t>COL17CT04142</t>
  </si>
  <si>
    <t>BVMM9M5</t>
  </si>
  <si>
    <t>COLTES 7 3/4 09/18/30</t>
  </si>
  <si>
    <t>COL17CT03342</t>
  </si>
  <si>
    <t>BVFPYD7</t>
  </si>
  <si>
    <t>COLTES 7 03/26/31</t>
  </si>
  <si>
    <t>COL17CT03771</t>
  </si>
  <si>
    <t>BP38168</t>
  </si>
  <si>
    <t>COL17CT03797</t>
  </si>
  <si>
    <t>BMCPCL1</t>
  </si>
  <si>
    <t>COLTES 7 06/30/32</t>
  </si>
  <si>
    <t>COL17CT03490</t>
  </si>
  <si>
    <t>BD446H7</t>
  </si>
  <si>
    <t>COLTES 13 1/4 02/09/33</t>
  </si>
  <si>
    <t>COL17CT03862</t>
  </si>
  <si>
    <t>BPRCNY8</t>
  </si>
  <si>
    <t>COLTES 7 1/4 10/18/34</t>
  </si>
  <si>
    <t>COL17CT03615</t>
  </si>
  <si>
    <t>BHPGGV4</t>
  </si>
  <si>
    <t>COLTES 11 3/4 01/24/35</t>
  </si>
  <si>
    <t>COL17CT04084</t>
  </si>
  <si>
    <t>BSLTZK6</t>
  </si>
  <si>
    <t>COLTES 6 1/4 07/09/36</t>
  </si>
  <si>
    <t>COL17CT03748</t>
  </si>
  <si>
    <t>BKPJY09</t>
  </si>
  <si>
    <t>COLTES 12 3/4 11/28/40</t>
  </si>
  <si>
    <t>COL17CT04001</t>
  </si>
  <si>
    <t>BVY5PQ8</t>
  </si>
  <si>
    <t>COLTES 9 1/4 05/28/42</t>
  </si>
  <si>
    <t>COL17CT03813</t>
  </si>
  <si>
    <t>BNGJFM8</t>
  </si>
  <si>
    <t>COLTES 11 1/2 07/25/46</t>
  </si>
  <si>
    <t>COL17CT03938</t>
  </si>
  <si>
    <t>BRT57S1</t>
  </si>
  <si>
    <t>COLTES 7 1/4 10/26/50</t>
  </si>
  <si>
    <t>COL17CT03722</t>
  </si>
  <si>
    <t>BM9C3Z6</t>
  </si>
  <si>
    <t>COLTES 12 03/13/58</t>
  </si>
  <si>
    <t>COL17CT04076</t>
  </si>
  <si>
    <t>BVSZ519</t>
  </si>
  <si>
    <t>Redeem Basket</t>
  </si>
  <si>
    <t>**The Estimated Cash Component per Unit will be part of any Creation or Redemption, final COP amount will be confirmed after close on the day CR/RD order is placed (T)</t>
  </si>
  <si>
    <t>*INAV estimated using cash component from previous close</t>
  </si>
  <si>
    <t>Additional Information</t>
  </si>
  <si>
    <t xml:space="preserve">Investors can request the creation or redemptions of units only through Authorized Participants, Brokers, Banks, Fin.Corporations </t>
  </si>
  <si>
    <t>that have entered into an Authorized Participant Contract for this "Fondo Bursatil" Exchange Traded Fund (ETF) with the Management Company</t>
  </si>
  <si>
    <t>The obligations of the fund’s management company associated with the managing of the portfolio are ones of due diligence and not of guaranteed performance.</t>
  </si>
  <si>
    <t xml:space="preserve">Investment in the fund is subject to investment risks arising from the evolution of the prices of the securities that make up the creation unit. </t>
  </si>
  <si>
    <t>Registration in the national registry of securities and issuers (“RNVE” after its initials in Spanish) does not imply certification regarding the 
profitability</t>
  </si>
  <si>
    <t xml:space="preserve"> of the security or solvency of the issuer by the "Superintendencia Financiera Colombia"- Colombian Financial Superintendence.</t>
  </si>
  <si>
    <t>Prospective investors MUST read the prospectus and the regulation in order to make an informed investment decision.</t>
  </si>
  <si>
    <t>For further information please contact fund administrator</t>
  </si>
  <si>
    <t>Fiduciaria Bogota, Bogota (CO)</t>
  </si>
  <si>
    <t>Luis C. beltran, lbeltrant@fiduaval.com - +57 601 3485400 x 8655</t>
  </si>
  <si>
    <t>Andres Abella aabella@fiduaval.com - +57 601 3485400 x 8656</t>
  </si>
  <si>
    <t>*END*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</si>
</sst>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[$-F800]dddd\,\ mmmm\ dd\,\ yyyy"/>
    <numFmt numFmtId="167" formatCode="_(* #,##0.000_);_(* \(#,##0.000\);_(* &quot;-&quot;??_);_(@_)"/>
    <numFmt numFmtId="168" formatCode="0.0"/>
    <numFmt numFmtId="169" formatCode="&quot;$&quot;#,##0.0000_);[Red]\(&quot;$&quot;#,##0.0000\)"/>
    <numFmt numFmtId="170" formatCode="&quot;$&quot;\ #,##0.00;[Red]\-&quot;$&quot;\ #,##0.00"/>
    <numFmt numFmtId="171" formatCode="&quot;$&quot;\ #,##0;[Red]\-&quot;$&quot;\ #,##0"/>
    <numFmt numFmtId="172" formatCode="0.000%"/>
    <numFmt numFmtId="173" formatCode="_-&quot;$&quot;\ * #,##0.00_-;\-&quot;$&quot;\ * #,##0.00_-;_-&quot;$&quot;\ * &quot;-&quot;??_-;_-@_-"/>
    <numFmt numFmtId="174" formatCode="_-&quot;$&quot;\ * #,##0_-;\-&quot;$&quot;\ * #,##0_-;_-&quot;$&quot;\ * &quot;-&quot;??_-;_-@_-"/>
    <numFmt numFmtId="175" formatCode="&quot;$&quot;\ #,##0.0;[Red]&quot;$&quot;\ #,##0.0"/>
    <numFmt numFmtId="176" formatCode="0.000"/>
    <numFmt numFmtId="177" formatCode="yyyy\-mm\-dd;@"/>
    <numFmt numFmtId="178" formatCode="_(* #,##0.0000_);_(* \(#,##0.0000\);_(* &quot;-&quot;??_);_(@_)"/>
    <numFmt numFmtId="179" formatCode="&quot;$&quot;\ #,##0.00;[Red]&quot;$&quot;\ #,##0.00"/>
    <numFmt numFmtId="180" formatCode="0.000000"/>
  </numFmts>
  <fonts count="28" x14ac:knownFonts="1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10"/>
      <color theme="4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rgb="FFFF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0"/>
      <color theme="2" tint="-0.249977111117893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164" fontId="6" fillId="0" borderId="0" xfId="1" applyNumberFormat="1" applyFont="1" applyFill="1" applyBorder="1"/>
    <xf numFmtId="165" fontId="6" fillId="0" borderId="0" xfId="1" applyNumberFormat="1" applyFont="1" applyFill="1" applyBorder="1" applyAlignment="1">
      <alignment horizontal="center"/>
    </xf>
    <xf numFmtId="43" fontId="0" fillId="0" borderId="0" xfId="1" applyFont="1" applyFill="1"/>
    <xf numFmtId="166" fontId="7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right" vertical="top"/>
    </xf>
    <xf numFmtId="165" fontId="9" fillId="0" borderId="0" xfId="0" applyNumberFormat="1" applyFont="1" applyAlignment="1">
      <alignment horizontal="center"/>
    </xf>
    <xf numFmtId="165" fontId="0" fillId="0" borderId="0" xfId="1" applyNumberFormat="1" applyFont="1" applyFill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right"/>
    </xf>
    <xf numFmtId="0" fontId="11" fillId="0" borderId="1" xfId="0" applyFont="1" applyBorder="1"/>
    <xf numFmtId="0" fontId="12" fillId="0" borderId="1" xfId="0" applyFont="1" applyBorder="1"/>
    <xf numFmtId="0" fontId="0" fillId="0" borderId="1" xfId="0" applyBorder="1"/>
    <xf numFmtId="0" fontId="6" fillId="0" borderId="0" xfId="0" applyFont="1"/>
    <xf numFmtId="0" fontId="13" fillId="0" borderId="0" xfId="0" applyFont="1" applyAlignment="1">
      <alignment horizontal="center"/>
    </xf>
    <xf numFmtId="165" fontId="14" fillId="0" borderId="0" xfId="1" applyNumberFormat="1" applyFont="1" applyFill="1" applyBorder="1"/>
    <xf numFmtId="167" fontId="6" fillId="0" borderId="0" xfId="1" applyNumberFormat="1" applyFont="1" applyFill="1" applyBorder="1" applyAlignment="1">
      <alignment horizontal="center"/>
    </xf>
    <xf numFmtId="164" fontId="6" fillId="0" borderId="0" xfId="1" applyNumberFormat="1" applyFont="1" applyFill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43" fontId="0" fillId="0" borderId="0" xfId="1" applyFont="1" applyFill="1" applyBorder="1" applyAlignment="1">
      <alignment horizontal="center"/>
    </xf>
    <xf numFmtId="168" fontId="0" fillId="0" borderId="0" xfId="1" applyNumberFormat="1" applyFont="1" applyFill="1" applyAlignment="1">
      <alignment horizontal="left"/>
    </xf>
    <xf numFmtId="0" fontId="6" fillId="0" borderId="0" xfId="0" applyFont="1" applyAlignment="1">
      <alignment horizontal="center"/>
    </xf>
    <xf numFmtId="165" fontId="15" fillId="0" borderId="0" xfId="1" applyNumberFormat="1" applyFont="1" applyFill="1" applyBorder="1"/>
    <xf numFmtId="10" fontId="0" fillId="0" borderId="0" xfId="1" applyNumberFormat="1" applyFont="1" applyFill="1" applyAlignment="1">
      <alignment horizontal="left"/>
    </xf>
    <xf numFmtId="0" fontId="1" fillId="0" borderId="0" xfId="0" applyFont="1" applyAlignment="1">
      <alignment horizontal="right"/>
    </xf>
    <xf numFmtId="2" fontId="0" fillId="0" borderId="0" xfId="1" applyNumberFormat="1" applyFont="1" applyFill="1" applyAlignment="1">
      <alignment horizontal="left"/>
    </xf>
    <xf numFmtId="0" fontId="16" fillId="0" borderId="0" xfId="0" applyFont="1" applyAlignment="1">
      <alignment horizontal="left"/>
    </xf>
    <xf numFmtId="14" fontId="0" fillId="0" borderId="1" xfId="0" applyNumberFormat="1" applyBorder="1"/>
    <xf numFmtId="0" fontId="0" fillId="0" borderId="0" xfId="0" applyAlignment="1">
      <alignment horizontal="center"/>
    </xf>
    <xf numFmtId="165" fontId="0" fillId="0" borderId="0" xfId="1" applyNumberFormat="1" applyFont="1" applyFill="1" applyBorder="1"/>
    <xf numFmtId="43" fontId="11" fillId="0" borderId="1" xfId="1" applyFont="1" applyFill="1" applyBorder="1"/>
    <xf numFmtId="169" fontId="15" fillId="0" borderId="0" xfId="0" applyNumberFormat="1" applyFont="1"/>
    <xf numFmtId="170" fontId="0" fillId="0" borderId="0" xfId="0" applyNumberFormat="1"/>
    <xf numFmtId="43" fontId="0" fillId="0" borderId="1" xfId="1" applyFont="1" applyFill="1" applyBorder="1"/>
    <xf numFmtId="165" fontId="0" fillId="0" borderId="1" xfId="0" applyNumberFormat="1" applyBorder="1"/>
    <xf numFmtId="165" fontId="0" fillId="0" borderId="0" xfId="0" applyNumberFormat="1"/>
    <xf numFmtId="171" fontId="15" fillId="0" borderId="0" xfId="0" applyNumberFormat="1" applyFont="1"/>
    <xf numFmtId="172" fontId="0" fillId="0" borderId="0" xfId="3" applyNumberFormat="1" applyFont="1" applyFill="1"/>
    <xf numFmtId="174" fontId="0" fillId="0" borderId="0" xfId="2" applyNumberFormat="1" applyFont="1" applyFill="1"/>
    <xf numFmtId="174" fontId="0" fillId="0" borderId="0" xfId="2" applyNumberFormat="1" applyFont="1" applyFill="1" applyBorder="1"/>
    <xf numFmtId="8" fontId="0" fillId="0" borderId="0" xfId="0" applyNumberFormat="1"/>
    <xf numFmtId="175" fontId="0" fillId="0" borderId="0" xfId="2" applyNumberFormat="1" applyFont="1" applyFill="1" applyBorder="1"/>
    <xf numFmtId="172" fontId="0" fillId="0" borderId="0" xfId="3" applyNumberFormat="1" applyFont="1" applyFill="1" applyBorder="1"/>
    <xf numFmtId="173" fontId="0" fillId="0" borderId="0" xfId="2" applyFont="1" applyFill="1" applyBorder="1"/>
    <xf numFmtId="173" fontId="0" fillId="0" borderId="0" xfId="2" applyFont="1" applyFill="1"/>
    <xf numFmtId="0" fontId="0" fillId="2" borderId="0" xfId="0" applyFill="1"/>
    <xf numFmtId="176" fontId="0" fillId="0" borderId="0" xfId="0" applyNumberFormat="1" applyAlignment="1">
      <alignment horizontal="center"/>
    </xf>
    <xf numFmtId="0" fontId="9" fillId="0" borderId="0" xfId="0" applyFont="1"/>
    <xf numFmtId="165" fontId="6" fillId="0" borderId="0" xfId="1" applyNumberFormat="1" applyFont="1" applyFill="1" applyBorder="1"/>
    <xf numFmtId="0" fontId="6" fillId="0" borderId="0" xfId="0" applyFont="1" applyAlignment="1">
      <alignment horizontal="right"/>
    </xf>
    <xf numFmtId="165" fontId="6" fillId="0" borderId="0" xfId="0" applyNumberFormat="1" applyFont="1"/>
    <xf numFmtId="43" fontId="6" fillId="0" borderId="0" xfId="0" applyNumberFormat="1" applyFont="1"/>
    <xf numFmtId="43" fontId="0" fillId="0" borderId="0" xfId="0" applyNumberFormat="1"/>
    <xf numFmtId="0" fontId="7" fillId="0" borderId="0" xfId="0" applyFont="1"/>
    <xf numFmtId="174" fontId="0" fillId="0" borderId="0" xfId="0" applyNumberFormat="1"/>
    <xf numFmtId="177" fontId="17" fillId="0" borderId="0" xfId="0" applyNumberFormat="1" applyFont="1" applyAlignment="1">
      <alignment horizontal="center"/>
    </xf>
    <xf numFmtId="0" fontId="18" fillId="0" borderId="0" xfId="0" applyFont="1" applyAlignment="1">
      <alignment horizontal="right"/>
    </xf>
    <xf numFmtId="0" fontId="19" fillId="0" borderId="0" xfId="1" applyNumberFormat="1" applyFont="1" applyFill="1" applyBorder="1" applyAlignment="1">
      <alignment horizontal="center"/>
    </xf>
    <xf numFmtId="0" fontId="19" fillId="0" borderId="0" xfId="0" applyFont="1"/>
    <xf numFmtId="171" fontId="0" fillId="0" borderId="0" xfId="0" applyNumberFormat="1"/>
    <xf numFmtId="171" fontId="6" fillId="0" borderId="0" xfId="0" applyNumberFormat="1" applyFont="1" applyAlignment="1">
      <alignment horizontal="right"/>
    </xf>
    <xf numFmtId="0" fontId="20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 wrapText="1" shrinkToFit="1"/>
    </xf>
    <xf numFmtId="0" fontId="10" fillId="0" borderId="0" xfId="0" applyFont="1" applyAlignment="1">
      <alignment horizontal="center" wrapText="1" shrinkToFit="1"/>
    </xf>
    <xf numFmtId="171" fontId="9" fillId="0" borderId="0" xfId="0" applyNumberFormat="1" applyFont="1"/>
    <xf numFmtId="171" fontId="6" fillId="0" borderId="0" xfId="0" applyNumberFormat="1" applyFont="1"/>
    <xf numFmtId="172" fontId="6" fillId="0" borderId="0" xfId="3" applyNumberFormat="1" applyFont="1" applyFill="1" applyBorder="1"/>
    <xf numFmtId="10" fontId="0" fillId="0" borderId="0" xfId="0" applyNumberFormat="1"/>
    <xf numFmtId="0" fontId="0" fillId="0" borderId="0" xfId="0" applyAlignment="1">
      <alignment horizontal="left"/>
    </xf>
    <xf numFmtId="165" fontId="8" fillId="0" borderId="0" xfId="1" applyNumberFormat="1" applyFont="1" applyFill="1" applyBorder="1"/>
    <xf numFmtId="176" fontId="0" fillId="0" borderId="0" xfId="0" applyNumberFormat="1"/>
    <xf numFmtId="176" fontId="22" fillId="0" borderId="0" xfId="0" applyNumberFormat="1" applyFont="1"/>
    <xf numFmtId="6" fontId="6" fillId="0" borderId="0" xfId="0" applyNumberFormat="1" applyFont="1" applyAlignment="1">
      <alignment horizontal="right"/>
    </xf>
    <xf numFmtId="176" fontId="0" fillId="0" borderId="0" xfId="0" applyNumberFormat="1" applyAlignment="1">
      <alignment horizontal="right"/>
    </xf>
    <xf numFmtId="165" fontId="23" fillId="0" borderId="0" xfId="0" applyNumberFormat="1" applyFont="1"/>
    <xf numFmtId="167" fontId="0" fillId="0" borderId="0" xfId="1" applyNumberFormat="1" applyFont="1" applyFill="1" applyBorder="1"/>
    <xf numFmtId="178" fontId="12" fillId="0" borderId="0" xfId="1" applyNumberFormat="1" applyFont="1" applyFill="1" applyBorder="1"/>
    <xf numFmtId="10" fontId="24" fillId="0" borderId="0" xfId="3" applyNumberFormat="1" applyFont="1" applyFill="1" applyBorder="1"/>
    <xf numFmtId="2" fontId="6" fillId="0" borderId="0" xfId="0" applyNumberFormat="1" applyFont="1"/>
    <xf numFmtId="172" fontId="0" fillId="0" borderId="0" xfId="3" applyNumberFormat="1" applyFont="1"/>
    <xf numFmtId="43" fontId="0" fillId="0" borderId="0" xfId="1" applyFont="1" applyFill="1" applyBorder="1"/>
    <xf numFmtId="6" fontId="0" fillId="0" borderId="0" xfId="0" applyNumberFormat="1"/>
    <xf numFmtId="176" fontId="6" fillId="0" borderId="0" xfId="0" applyNumberFormat="1" applyFont="1"/>
    <xf numFmtId="0" fontId="6" fillId="0" borderId="0" xfId="0" applyFont="1" applyAlignment="1">
      <alignment horizontal="left"/>
    </xf>
    <xf numFmtId="176" fontId="6" fillId="0" borderId="0" xfId="0" applyNumberFormat="1" applyFont="1" applyAlignment="1">
      <alignment horizontal="right"/>
    </xf>
    <xf numFmtId="174" fontId="6" fillId="0" borderId="0" xfId="2" applyNumberFormat="1" applyFont="1" applyFill="1"/>
    <xf numFmtId="176" fontId="9" fillId="0" borderId="0" xfId="0" applyNumberFormat="1" applyFont="1"/>
    <xf numFmtId="179" fontId="0" fillId="0" borderId="0" xfId="0" applyNumberFormat="1"/>
    <xf numFmtId="165" fontId="25" fillId="0" borderId="0" xfId="0" applyNumberFormat="1" applyFont="1"/>
    <xf numFmtId="180" fontId="0" fillId="0" borderId="0" xfId="0" applyNumberFormat="1"/>
    <xf numFmtId="174" fontId="26" fillId="0" borderId="0" xfId="0" applyNumberFormat="1" applyFont="1"/>
    <xf numFmtId="0" fontId="24" fillId="0" borderId="0" xfId="0" applyFont="1"/>
    <xf numFmtId="174" fontId="9" fillId="0" borderId="0" xfId="2" applyNumberFormat="1" applyFont="1" applyFill="1" applyBorder="1"/>
    <xf numFmtId="172" fontId="24" fillId="0" borderId="0" xfId="3" applyNumberFormat="1" applyFont="1" applyFill="1" applyBorder="1"/>
    <xf numFmtId="0" fontId="8" fillId="0" borderId="0" xfId="0" applyFont="1"/>
    <xf numFmtId="170" fontId="8" fillId="0" borderId="0" xfId="0" applyNumberFormat="1" applyFont="1"/>
    <xf numFmtId="14" fontId="0" fillId="0" borderId="0" xfId="0" applyNumberFormat="1"/>
    <xf numFmtId="176" fontId="0" fillId="0" borderId="1" xfId="0" applyNumberFormat="1" applyBorder="1"/>
    <xf numFmtId="165" fontId="23" fillId="0" borderId="1" xfId="0" applyNumberFormat="1" applyFont="1" applyBorder="1"/>
    <xf numFmtId="174" fontId="0" fillId="0" borderId="1" xfId="0" applyNumberFormat="1" applyBorder="1"/>
    <xf numFmtId="0" fontId="9" fillId="0" borderId="2" xfId="0" applyFont="1" applyBorder="1"/>
    <xf numFmtId="0" fontId="9" fillId="0" borderId="0" xfId="1" applyNumberFormat="1" applyFont="1" applyFill="1"/>
    <xf numFmtId="174" fontId="9" fillId="0" borderId="0" xfId="1" applyNumberFormat="1" applyFont="1" applyFill="1"/>
    <xf numFmtId="165" fontId="9" fillId="0" borderId="0" xfId="1" applyNumberFormat="1" applyFont="1" applyFill="1"/>
    <xf numFmtId="174" fontId="9" fillId="0" borderId="0" xfId="2" applyNumberFormat="1" applyFont="1" applyFill="1"/>
    <xf numFmtId="0" fontId="9" fillId="0" borderId="0" xfId="2" applyNumberFormat="1" applyFont="1" applyFill="1"/>
    <xf numFmtId="167" fontId="9" fillId="0" borderId="0" xfId="1" applyNumberFormat="1" applyFont="1" applyFill="1"/>
    <xf numFmtId="165" fontId="9" fillId="0" borderId="2" xfId="1" applyNumberFormat="1" applyFont="1" applyFill="1" applyBorder="1"/>
    <xf numFmtId="0" fontId="9" fillId="0" borderId="2" xfId="1" applyNumberFormat="1" applyFont="1" applyFill="1" applyBorder="1"/>
    <xf numFmtId="174" fontId="9" fillId="0" borderId="2" xfId="2" applyNumberFormat="1" applyFont="1" applyFill="1" applyBorder="1"/>
    <xf numFmtId="0" fontId="27" fillId="0" borderId="0" xfId="0" applyFont="1"/>
    <xf numFmtId="0" fontId="11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EMP/IA_GXTESCOL_Model_2026_ddmmyyyy.xlsm" TargetMode="External"/><Relationship Id="rId2" Type="http://schemas.openxmlformats.org/officeDocument/2006/relationships/externalLinkPath" Target="file:///C:\Users\Dgalvan\Dropbox\GlobalX\TEMP\IA_GXTESCOL_Model_2026_ddmmyyyy.xlsm" TargetMode="External"/><Relationship Id="rId1" Type="http://schemas.openxmlformats.org/officeDocument/2006/relationships/externalLinkPath" Target="/Users/Dgalvan/Dropbox/GlobalX/TEMP/IA_GXTESCOL_Model_2026_ddmmyyy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ILE USE"/>
      <sheetName val="ST050524"/>
      <sheetName val="COMP_CO_20260430"/>
      <sheetName val="COMP_CO_20260331"/>
      <sheetName val="index"/>
      <sheetName val="PRICING"/>
      <sheetName val="holdings"/>
      <sheetName val="main"/>
      <sheetName val="(AP) Create-Rd basket"/>
      <sheetName val="ICE_PCF_SLICE"/>
      <sheetName val="AP_PCF_FIXED_send"/>
      <sheetName val="ICE_PCF_FIXED"/>
      <sheetName val="reference"/>
      <sheetName val="AUDIT_Q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E3" t="str">
            <v>Fondo Bursatil Global X TES Colombia COP GBI-EM ID ETF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A2DBA-B04C-4938-80B9-A00D5088F48B}">
  <sheetPr codeName="Sheet9">
    <tabColor rgb="FFF3A9EF"/>
  </sheetPr>
  <dimension ref="A1:R82"/>
  <sheetViews>
    <sheetView tabSelected="1" zoomScale="85" zoomScaleNormal="85" workbookViewId="0">
      <selection activeCell="A3" sqref="A3:G64"/>
    </sheetView>
  </sheetViews>
  <sheetFormatPr defaultColWidth="11.28515625" defaultRowHeight="12.75" x14ac:dyDescent="0.2"/>
  <cols>
    <col min="1" max="1" width="25.140625" customWidth="1"/>
    <col min="2" max="2" width="28.85546875" bestFit="1" customWidth="1"/>
    <col min="3" max="3" width="12.7109375" bestFit="1" customWidth="1"/>
    <col min="4" max="4" width="14.7109375" customWidth="1"/>
    <col min="5" max="5" width="14.140625" customWidth="1"/>
    <col min="6" max="6" width="15.85546875" customWidth="1"/>
    <col min="7" max="7" width="19" customWidth="1"/>
    <col min="8" max="8" width="10.7109375" customWidth="1"/>
    <col min="9" max="9" width="17.5703125" bestFit="1" customWidth="1"/>
    <col min="10" max="10" width="10.42578125" bestFit="1" customWidth="1"/>
    <col min="11" max="11" width="20.28515625" bestFit="1" customWidth="1"/>
    <col min="12" max="13" width="17.5703125" bestFit="1" customWidth="1"/>
    <col min="14" max="14" width="13" customWidth="1"/>
    <col min="15" max="15" width="16.42578125" bestFit="1" customWidth="1"/>
    <col min="16" max="16" width="13.7109375" bestFit="1" customWidth="1"/>
    <col min="18" max="18" width="14.85546875" bestFit="1" customWidth="1"/>
  </cols>
  <sheetData>
    <row r="1" spans="1:18" ht="23.25" x14ac:dyDescent="0.35">
      <c r="A1" s="1" t="str">
        <f>+[1]reference!E3</f>
        <v>Fondo Bursatil Global X TES Colombia COP GBI-EM ID ETF</v>
      </c>
      <c r="M1" s="2"/>
      <c r="O1" s="3"/>
    </row>
    <row r="2" spans="1:18" x14ac:dyDescent="0.2">
      <c r="K2" s="4"/>
      <c r="M2" s="5"/>
      <c r="O2" s="6"/>
    </row>
    <row r="3" spans="1:18" x14ac:dyDescent="0.2">
      <c r="A3" s="7" t="s">
        <v>0</v>
      </c>
      <c r="B3" s="8">
        <v>46203</v>
      </c>
      <c r="F3" s="9"/>
      <c r="G3" s="9"/>
      <c r="I3" s="10"/>
      <c r="N3" s="3"/>
    </row>
    <row r="4" spans="1:18" x14ac:dyDescent="0.2">
      <c r="A4" s="7" t="s">
        <v>1</v>
      </c>
      <c r="B4" s="11">
        <v>100000</v>
      </c>
      <c r="I4" s="12"/>
      <c r="K4" s="13"/>
      <c r="L4" s="14"/>
      <c r="M4" s="14"/>
      <c r="N4" s="3"/>
      <c r="O4" s="15"/>
      <c r="P4" s="3"/>
      <c r="Q4" s="14"/>
      <c r="R4" s="14"/>
    </row>
    <row r="5" spans="1:18" ht="13.5" thickBot="1" x14ac:dyDescent="0.25">
      <c r="A5" s="7" t="s">
        <v>2</v>
      </c>
      <c r="B5" s="16" t="s">
        <v>3</v>
      </c>
      <c r="E5" s="17" t="s">
        <v>4</v>
      </c>
      <c r="F5" s="18"/>
      <c r="G5" s="19"/>
      <c r="K5" s="20"/>
      <c r="L5" s="21"/>
      <c r="M5" s="22"/>
      <c r="N5" s="23"/>
      <c r="O5" s="6"/>
      <c r="P5" s="24"/>
      <c r="Q5" s="25"/>
      <c r="R5" s="26"/>
    </row>
    <row r="6" spans="1:18" x14ac:dyDescent="0.2">
      <c r="A6" s="7" t="s">
        <v>5</v>
      </c>
      <c r="B6" s="16" t="s">
        <v>6</v>
      </c>
      <c r="E6" t="s">
        <v>7</v>
      </c>
      <c r="F6" t="s">
        <v>8</v>
      </c>
      <c r="G6" s="27">
        <v>721.78769999999997</v>
      </c>
      <c r="K6" s="20"/>
      <c r="L6" s="28"/>
      <c r="M6" s="29"/>
      <c r="N6" s="23"/>
      <c r="O6" s="6"/>
      <c r="P6" s="24"/>
      <c r="Q6" s="25"/>
      <c r="R6" s="26"/>
    </row>
    <row r="7" spans="1:18" x14ac:dyDescent="0.2">
      <c r="A7" s="7" t="s">
        <v>9</v>
      </c>
      <c r="B7" s="16" t="s">
        <v>10</v>
      </c>
      <c r="E7" t="s">
        <v>11</v>
      </c>
      <c r="F7" t="s">
        <v>12</v>
      </c>
      <c r="G7" s="30">
        <v>0.12056499999999999</v>
      </c>
      <c r="K7" s="20"/>
      <c r="L7" s="28"/>
      <c r="M7" s="29"/>
      <c r="N7" s="23"/>
      <c r="O7" s="6"/>
      <c r="P7" s="24"/>
      <c r="Q7" s="25"/>
      <c r="R7" s="26"/>
    </row>
    <row r="8" spans="1:18" ht="15" x14ac:dyDescent="0.25">
      <c r="A8" s="7" t="s">
        <v>13</v>
      </c>
      <c r="B8" s="31" t="s">
        <v>14</v>
      </c>
      <c r="E8" t="s">
        <v>15</v>
      </c>
      <c r="F8" t="s">
        <v>16</v>
      </c>
      <c r="G8" s="32">
        <v>4.3644999999999996</v>
      </c>
      <c r="K8" s="20"/>
      <c r="L8" s="28"/>
      <c r="M8" s="29"/>
      <c r="N8" s="23"/>
      <c r="O8" s="6"/>
      <c r="P8" s="24"/>
      <c r="Q8" s="25"/>
      <c r="R8" s="26"/>
    </row>
    <row r="9" spans="1:18" x14ac:dyDescent="0.2">
      <c r="A9" s="7" t="s">
        <v>17</v>
      </c>
      <c r="B9" s="16" t="s">
        <v>7</v>
      </c>
      <c r="K9" s="20"/>
      <c r="L9" s="28"/>
      <c r="M9" s="29"/>
      <c r="N9" s="23"/>
      <c r="O9" s="6"/>
      <c r="P9" s="24"/>
      <c r="Q9" s="25"/>
      <c r="R9" s="26"/>
    </row>
    <row r="10" spans="1:18" ht="13.5" thickBot="1" x14ac:dyDescent="0.25">
      <c r="A10" s="7" t="s">
        <v>18</v>
      </c>
      <c r="B10" s="33" t="s">
        <v>19</v>
      </c>
      <c r="E10" s="17" t="s">
        <v>20</v>
      </c>
      <c r="F10" s="19"/>
      <c r="G10" s="34">
        <v>46204</v>
      </c>
      <c r="K10" s="20"/>
      <c r="L10" s="28"/>
      <c r="M10" s="29"/>
      <c r="N10" s="23"/>
      <c r="O10" s="6"/>
      <c r="P10" s="24"/>
      <c r="Q10" s="25"/>
      <c r="R10" s="26"/>
    </row>
    <row r="11" spans="1:18" x14ac:dyDescent="0.2">
      <c r="A11" s="7" t="s">
        <v>21</v>
      </c>
      <c r="B11" s="16" t="s">
        <v>22</v>
      </c>
      <c r="E11" s="7" t="s">
        <v>23</v>
      </c>
      <c r="F11" s="16"/>
      <c r="G11" s="35" t="s">
        <v>24</v>
      </c>
      <c r="H11" s="16"/>
      <c r="I11" s="16"/>
      <c r="K11" s="20"/>
      <c r="L11" s="28"/>
      <c r="M11" s="29"/>
      <c r="N11" s="23"/>
      <c r="O11" s="6"/>
      <c r="P11" s="24"/>
      <c r="Q11" s="25"/>
      <c r="R11" s="26"/>
    </row>
    <row r="12" spans="1:18" x14ac:dyDescent="0.2">
      <c r="E12" s="7" t="s">
        <v>25</v>
      </c>
      <c r="G12" s="11">
        <v>0</v>
      </c>
      <c r="H12" s="36"/>
      <c r="I12" s="36"/>
      <c r="K12" s="20"/>
      <c r="L12" s="28"/>
      <c r="M12" s="29"/>
      <c r="N12" s="23"/>
      <c r="O12" s="6"/>
      <c r="P12" s="24"/>
      <c r="Q12" s="25"/>
      <c r="R12" s="26"/>
    </row>
    <row r="13" spans="1:18" ht="13.5" thickBot="1" x14ac:dyDescent="0.25">
      <c r="A13" s="37" t="s">
        <v>26</v>
      </c>
      <c r="B13" s="17"/>
      <c r="E13" s="7"/>
      <c r="G13" s="11"/>
      <c r="H13" s="36"/>
      <c r="I13" s="36"/>
      <c r="K13" s="20"/>
      <c r="L13" s="28"/>
      <c r="M13" s="29"/>
      <c r="N13" s="23"/>
      <c r="O13" s="6"/>
      <c r="P13" s="24"/>
      <c r="Q13" s="25"/>
      <c r="R13" s="26"/>
    </row>
    <row r="14" spans="1:18" ht="13.5" thickBot="1" x14ac:dyDescent="0.25">
      <c r="A14" s="7" t="s">
        <v>27</v>
      </c>
      <c r="B14" s="38">
        <v>59103.49416452679</v>
      </c>
      <c r="C14" s="39"/>
      <c r="E14" s="40" t="s">
        <v>28</v>
      </c>
      <c r="F14" s="19"/>
      <c r="G14" s="41">
        <v>1200000</v>
      </c>
      <c r="H14" s="42"/>
      <c r="I14" s="42"/>
      <c r="K14" s="20"/>
      <c r="L14" s="28"/>
      <c r="M14" s="29"/>
      <c r="N14" s="23"/>
      <c r="O14" s="6"/>
      <c r="P14" s="24"/>
      <c r="Q14" s="25"/>
      <c r="R14" s="26"/>
    </row>
    <row r="15" spans="1:18" x14ac:dyDescent="0.2">
      <c r="A15" s="7"/>
      <c r="B15" s="43"/>
      <c r="C15" s="44"/>
      <c r="E15" s="7" t="s">
        <v>29</v>
      </c>
      <c r="G15" s="45">
        <v>5893210000</v>
      </c>
      <c r="H15" s="46"/>
      <c r="I15" s="46"/>
      <c r="K15" s="20"/>
      <c r="L15" s="28"/>
      <c r="M15" s="29"/>
      <c r="N15" s="23"/>
      <c r="O15" s="6"/>
      <c r="P15" s="24"/>
      <c r="Q15" s="25"/>
      <c r="R15" s="26"/>
    </row>
    <row r="16" spans="1:18" x14ac:dyDescent="0.2">
      <c r="A16" s="7" t="s">
        <v>30</v>
      </c>
      <c r="B16" s="47">
        <v>70924192997.432144</v>
      </c>
      <c r="E16" s="7" t="s">
        <v>31</v>
      </c>
      <c r="G16" s="48">
        <v>17139000</v>
      </c>
      <c r="H16" s="49"/>
      <c r="I16" s="50"/>
      <c r="K16" s="20"/>
      <c r="L16" s="28"/>
      <c r="M16" s="29"/>
      <c r="N16" s="23"/>
      <c r="O16" s="6"/>
      <c r="P16" s="24"/>
      <c r="Q16" s="25"/>
      <c r="R16" s="26"/>
    </row>
    <row r="17" spans="1:18" x14ac:dyDescent="0.2">
      <c r="A17" s="7" t="s">
        <v>32</v>
      </c>
      <c r="B17">
        <v>12</v>
      </c>
      <c r="E17" s="7" t="s">
        <v>33</v>
      </c>
      <c r="G17" s="51">
        <v>59103.49</v>
      </c>
      <c r="H17" s="49"/>
      <c r="I17" s="50"/>
      <c r="K17" s="20"/>
      <c r="L17" s="28"/>
      <c r="M17" s="29"/>
      <c r="N17" s="23"/>
      <c r="O17" s="6"/>
      <c r="P17" s="24"/>
      <c r="Q17" s="25"/>
      <c r="R17" s="26"/>
    </row>
    <row r="18" spans="1:18" x14ac:dyDescent="0.2">
      <c r="I18" s="35"/>
      <c r="K18" s="20"/>
      <c r="L18" s="28"/>
      <c r="M18" s="29"/>
      <c r="N18" s="23"/>
      <c r="O18" s="6"/>
      <c r="P18" s="24"/>
      <c r="Q18" s="25"/>
      <c r="R18" s="26"/>
    </row>
    <row r="19" spans="1:18" x14ac:dyDescent="0.2">
      <c r="A19" s="52"/>
      <c r="B19" s="52"/>
      <c r="C19" s="52"/>
      <c r="D19" s="52"/>
      <c r="E19" s="52"/>
      <c r="F19" s="52"/>
      <c r="G19" s="52"/>
      <c r="I19" s="53"/>
    </row>
    <row r="20" spans="1:18" x14ac:dyDescent="0.2">
      <c r="D20">
        <v>9</v>
      </c>
      <c r="I20" s="54"/>
      <c r="L20" s="35"/>
      <c r="M20" s="55"/>
      <c r="N20" s="56"/>
      <c r="O20" s="57"/>
      <c r="P20" s="58"/>
      <c r="Q20" s="42"/>
      <c r="R20" s="59"/>
    </row>
    <row r="21" spans="1:18" x14ac:dyDescent="0.2">
      <c r="A21" s="60" t="s">
        <v>34</v>
      </c>
      <c r="D21" s="61">
        <v>5825000000</v>
      </c>
      <c r="E21" s="62">
        <v>46203</v>
      </c>
      <c r="F21" s="63" t="s">
        <v>35</v>
      </c>
      <c r="G21" s="61">
        <v>5893210000</v>
      </c>
      <c r="H21" s="64"/>
      <c r="I21" s="65"/>
      <c r="L21" s="66"/>
      <c r="M21" s="66"/>
      <c r="N21" s="67"/>
      <c r="O21" s="6"/>
    </row>
    <row r="22" spans="1:18" ht="26.25" customHeight="1" x14ac:dyDescent="0.2">
      <c r="A22" s="68" t="s">
        <v>36</v>
      </c>
      <c r="B22" s="68" t="s">
        <v>5</v>
      </c>
      <c r="C22" s="68" t="s">
        <v>9</v>
      </c>
      <c r="D22" s="68" t="s">
        <v>37</v>
      </c>
      <c r="E22" s="68" t="s">
        <v>38</v>
      </c>
      <c r="F22" s="69" t="s">
        <v>39</v>
      </c>
      <c r="G22" s="68" t="s">
        <v>40</v>
      </c>
      <c r="H22" s="70"/>
      <c r="I22" s="70"/>
      <c r="J22" s="70"/>
      <c r="K22" s="70"/>
      <c r="L22" s="71"/>
      <c r="M22" s="71"/>
      <c r="N22" s="72"/>
      <c r="O22" s="73"/>
      <c r="P22" s="74"/>
    </row>
    <row r="23" spans="1:18" x14ac:dyDescent="0.2">
      <c r="B23" s="75"/>
      <c r="D23" s="76"/>
      <c r="E23" s="77"/>
      <c r="F23" s="78"/>
      <c r="G23" s="45"/>
      <c r="H23" s="46"/>
      <c r="I23" s="46"/>
      <c r="K23" s="54"/>
      <c r="L23" s="71"/>
      <c r="M23" s="71"/>
      <c r="N23" s="71"/>
      <c r="O23" s="79"/>
      <c r="P23" s="58"/>
      <c r="Q23" s="42"/>
    </row>
    <row r="24" spans="1:18" x14ac:dyDescent="0.2">
      <c r="A24" t="s">
        <v>41</v>
      </c>
      <c r="B24" s="75" t="s">
        <v>42</v>
      </c>
      <c r="C24" t="s">
        <v>43</v>
      </c>
      <c r="D24" s="76">
        <v>0</v>
      </c>
      <c r="E24" s="80">
        <v>106.012</v>
      </c>
      <c r="F24" s="81">
        <v>4558333.333333333</v>
      </c>
      <c r="G24" s="45">
        <v>0</v>
      </c>
      <c r="H24" s="82"/>
      <c r="I24" s="46"/>
      <c r="J24" s="83"/>
      <c r="K24" s="84"/>
      <c r="L24" s="39"/>
      <c r="M24" s="39"/>
      <c r="N24" s="39"/>
      <c r="O24" s="56"/>
      <c r="P24" s="85"/>
    </row>
    <row r="25" spans="1:18" x14ac:dyDescent="0.2">
      <c r="A25" t="s">
        <v>44</v>
      </c>
      <c r="B25" s="75" t="s">
        <v>45</v>
      </c>
      <c r="C25" t="s">
        <v>46</v>
      </c>
      <c r="D25" s="76">
        <v>0</v>
      </c>
      <c r="E25" s="80">
        <v>95.884</v>
      </c>
      <c r="F25" s="81">
        <v>148875000</v>
      </c>
      <c r="G25" s="45">
        <v>0</v>
      </c>
      <c r="H25" s="82"/>
      <c r="I25" s="46"/>
      <c r="J25" s="83"/>
      <c r="K25" s="84"/>
      <c r="L25" s="66"/>
      <c r="M25" s="71"/>
      <c r="N25" s="39"/>
    </row>
    <row r="26" spans="1:18" x14ac:dyDescent="0.2">
      <c r="A26" t="s">
        <v>47</v>
      </c>
      <c r="B26" s="75" t="s">
        <v>48</v>
      </c>
      <c r="C26" t="s">
        <v>49</v>
      </c>
      <c r="D26" s="76">
        <v>600000000</v>
      </c>
      <c r="E26" s="80">
        <v>90.914000000000001</v>
      </c>
      <c r="F26" s="81">
        <v>449000000</v>
      </c>
      <c r="G26" s="45">
        <v>545484000</v>
      </c>
      <c r="H26" s="82"/>
      <c r="I26" s="46"/>
      <c r="J26" s="83"/>
      <c r="K26" s="84"/>
      <c r="L26" s="66"/>
      <c r="M26" s="71"/>
      <c r="N26" s="86"/>
    </row>
    <row r="27" spans="1:18" x14ac:dyDescent="0.2">
      <c r="A27" t="s">
        <v>50</v>
      </c>
      <c r="B27" s="75" t="s">
        <v>51</v>
      </c>
      <c r="C27" t="s">
        <v>52</v>
      </c>
      <c r="D27" s="76">
        <v>675000000</v>
      </c>
      <c r="E27" s="80">
        <v>106.51900000000001</v>
      </c>
      <c r="F27" s="81">
        <v>637500000</v>
      </c>
      <c r="G27" s="45">
        <v>719003250</v>
      </c>
      <c r="H27" s="82"/>
      <c r="I27" s="46"/>
      <c r="J27" s="83"/>
      <c r="K27" s="84"/>
      <c r="L27" s="66"/>
      <c r="M27" s="71"/>
      <c r="O27" s="42"/>
      <c r="P27" s="87"/>
    </row>
    <row r="28" spans="1:18" x14ac:dyDescent="0.2">
      <c r="A28" t="s">
        <v>53</v>
      </c>
      <c r="B28" s="75" t="s">
        <v>54</v>
      </c>
      <c r="C28" t="s">
        <v>55</v>
      </c>
      <c r="D28" s="76">
        <v>575000000</v>
      </c>
      <c r="E28" s="80">
        <v>104.946</v>
      </c>
      <c r="F28" s="81">
        <v>291666666.66666669</v>
      </c>
      <c r="G28" s="45">
        <v>603439500</v>
      </c>
      <c r="H28" s="82"/>
      <c r="I28" s="46"/>
      <c r="J28" s="83"/>
      <c r="K28" s="84"/>
      <c r="L28" s="66"/>
      <c r="M28" s="71"/>
      <c r="O28" s="88"/>
      <c r="P28" s="87"/>
    </row>
    <row r="29" spans="1:18" x14ac:dyDescent="0.2">
      <c r="A29" t="s">
        <v>56</v>
      </c>
      <c r="B29" s="75" t="s">
        <v>57</v>
      </c>
      <c r="C29" t="s">
        <v>58</v>
      </c>
      <c r="D29" s="76">
        <v>0</v>
      </c>
      <c r="E29" s="80">
        <v>92.051000000000002</v>
      </c>
      <c r="F29" s="81">
        <v>274325000</v>
      </c>
      <c r="G29" s="45">
        <v>0</v>
      </c>
      <c r="H29" s="82"/>
      <c r="I29" s="46"/>
      <c r="J29" s="83"/>
      <c r="K29" s="84"/>
      <c r="M29" s="89"/>
      <c r="O29" s="61"/>
      <c r="P29" s="87"/>
    </row>
    <row r="30" spans="1:18" x14ac:dyDescent="0.2">
      <c r="A30" s="20" t="s">
        <v>59</v>
      </c>
      <c r="B30" s="90" t="s">
        <v>60</v>
      </c>
      <c r="C30" s="20" t="s">
        <v>61</v>
      </c>
      <c r="D30" s="55">
        <v>500000000</v>
      </c>
      <c r="E30" s="91">
        <v>84.212000000000003</v>
      </c>
      <c r="F30" s="81">
        <v>482091666.66666669</v>
      </c>
      <c r="G30" s="92">
        <v>421060000</v>
      </c>
      <c r="H30" s="82"/>
      <c r="I30" s="46"/>
      <c r="J30" s="83"/>
      <c r="K30" s="84"/>
      <c r="M30" s="93"/>
      <c r="O30" s="94"/>
      <c r="P30" s="39"/>
    </row>
    <row r="31" spans="1:18" x14ac:dyDescent="0.2">
      <c r="A31" t="s">
        <v>59</v>
      </c>
      <c r="B31" s="75" t="s">
        <v>62</v>
      </c>
      <c r="C31" t="s">
        <v>63</v>
      </c>
      <c r="D31" s="76">
        <v>0</v>
      </c>
      <c r="E31" s="80">
        <v>83.968000000000004</v>
      </c>
      <c r="F31" s="95">
        <v>0</v>
      </c>
      <c r="G31" s="45">
        <v>0</v>
      </c>
      <c r="H31" s="82"/>
      <c r="I31" s="46"/>
      <c r="J31" s="83"/>
      <c r="K31" s="84"/>
      <c r="M31" s="93"/>
    </row>
    <row r="32" spans="1:18" x14ac:dyDescent="0.2">
      <c r="A32" t="s">
        <v>64</v>
      </c>
      <c r="B32" s="75" t="s">
        <v>65</v>
      </c>
      <c r="C32" t="s">
        <v>66</v>
      </c>
      <c r="D32" s="76">
        <v>0</v>
      </c>
      <c r="E32" s="80">
        <v>79.510000000000005</v>
      </c>
      <c r="F32" s="81">
        <v>427458333.33333331</v>
      </c>
      <c r="G32" s="45">
        <v>0</v>
      </c>
      <c r="H32" s="82"/>
      <c r="I32" s="46"/>
      <c r="J32" s="83"/>
      <c r="K32" s="84"/>
      <c r="M32" s="93"/>
    </row>
    <row r="33" spans="1:18" x14ac:dyDescent="0.2">
      <c r="A33" t="s">
        <v>67</v>
      </c>
      <c r="B33" s="75" t="s">
        <v>68</v>
      </c>
      <c r="C33" t="s">
        <v>69</v>
      </c>
      <c r="D33" s="76">
        <v>1000000000</v>
      </c>
      <c r="E33" s="80">
        <v>110.617</v>
      </c>
      <c r="F33" s="81">
        <v>723541666.66666663</v>
      </c>
      <c r="G33" s="45">
        <v>1106170000</v>
      </c>
      <c r="H33" s="82"/>
      <c r="I33" s="46"/>
      <c r="J33" s="83"/>
      <c r="K33" s="84"/>
      <c r="M33" s="93"/>
    </row>
    <row r="34" spans="1:18" x14ac:dyDescent="0.2">
      <c r="A34" t="s">
        <v>70</v>
      </c>
      <c r="B34" s="75" t="s">
        <v>71</v>
      </c>
      <c r="C34" t="s">
        <v>72</v>
      </c>
      <c r="D34" s="76">
        <v>0</v>
      </c>
      <c r="E34" s="80">
        <v>80.867999999999995</v>
      </c>
      <c r="F34" s="81">
        <v>206775000</v>
      </c>
      <c r="G34" s="45">
        <v>0</v>
      </c>
      <c r="H34" s="82"/>
      <c r="I34" s="46"/>
      <c r="J34" s="83"/>
      <c r="K34" s="84"/>
      <c r="M34" s="93"/>
    </row>
    <row r="35" spans="1:18" x14ac:dyDescent="0.2">
      <c r="A35" t="s">
        <v>73</v>
      </c>
      <c r="B35" s="75" t="s">
        <v>74</v>
      </c>
      <c r="C35" t="s">
        <v>75</v>
      </c>
      <c r="D35" s="76">
        <v>600000000</v>
      </c>
      <c r="E35" s="80">
        <v>103.324</v>
      </c>
      <c r="F35" s="81">
        <v>425000000</v>
      </c>
      <c r="G35" s="45">
        <v>619944000</v>
      </c>
      <c r="H35" s="82"/>
      <c r="I35" s="46"/>
      <c r="J35" s="83"/>
      <c r="K35" s="84"/>
      <c r="M35" s="93"/>
    </row>
    <row r="36" spans="1:18" x14ac:dyDescent="0.2">
      <c r="A36" t="s">
        <v>76</v>
      </c>
      <c r="B36" s="75" t="s">
        <v>77</v>
      </c>
      <c r="C36" t="s">
        <v>78</v>
      </c>
      <c r="D36" s="76">
        <v>0</v>
      </c>
      <c r="E36" s="80">
        <v>74.611000000000004</v>
      </c>
      <c r="F36" s="81">
        <v>355016666.66666669</v>
      </c>
      <c r="G36" s="45">
        <v>0</v>
      </c>
      <c r="H36" s="82"/>
      <c r="I36" s="46"/>
      <c r="J36" s="83"/>
      <c r="K36" s="84"/>
      <c r="M36" s="93"/>
    </row>
    <row r="37" spans="1:18" x14ac:dyDescent="0.2">
      <c r="A37" t="s">
        <v>79</v>
      </c>
      <c r="B37" s="75" t="s">
        <v>80</v>
      </c>
      <c r="C37" t="s">
        <v>81</v>
      </c>
      <c r="D37" s="76">
        <v>700000000</v>
      </c>
      <c r="E37" s="80">
        <v>111.79600000000001</v>
      </c>
      <c r="F37" s="81">
        <v>416666666.66666669</v>
      </c>
      <c r="G37" s="45">
        <v>782572000</v>
      </c>
      <c r="K37" s="54"/>
      <c r="L37" s="66"/>
      <c r="M37" s="96"/>
      <c r="R37" s="39"/>
    </row>
    <row r="38" spans="1:18" x14ac:dyDescent="0.2">
      <c r="A38" t="s">
        <v>82</v>
      </c>
      <c r="B38" s="75" t="s">
        <v>83</v>
      </c>
      <c r="C38" t="s">
        <v>84</v>
      </c>
      <c r="D38" s="76">
        <v>675000000</v>
      </c>
      <c r="E38" s="80">
        <v>82.387</v>
      </c>
      <c r="F38" s="81">
        <v>605291666.66666663</v>
      </c>
      <c r="G38" s="45">
        <v>556112250</v>
      </c>
      <c r="I38" s="97"/>
      <c r="J38" s="98"/>
      <c r="L38" s="66"/>
      <c r="R38" s="39"/>
    </row>
    <row r="39" spans="1:18" x14ac:dyDescent="0.2">
      <c r="A39" t="s">
        <v>85</v>
      </c>
      <c r="B39" t="s">
        <v>86</v>
      </c>
      <c r="C39" t="s">
        <v>87</v>
      </c>
      <c r="D39" s="42">
        <v>500000000</v>
      </c>
      <c r="E39" s="77">
        <v>107.88500000000001</v>
      </c>
      <c r="F39" s="81">
        <v>466666666.66666669</v>
      </c>
      <c r="G39" s="61">
        <v>539425000</v>
      </c>
      <c r="H39" s="99"/>
      <c r="J39" s="100"/>
      <c r="L39" s="66"/>
      <c r="O39" s="42"/>
    </row>
    <row r="40" spans="1:18" x14ac:dyDescent="0.2">
      <c r="A40" t="s">
        <v>88</v>
      </c>
      <c r="B40" t="s">
        <v>89</v>
      </c>
      <c r="C40" t="s">
        <v>90</v>
      </c>
      <c r="D40" s="42">
        <v>0</v>
      </c>
      <c r="E40" s="77">
        <v>69.016999999999996</v>
      </c>
      <c r="F40" s="81">
        <v>285716666.66666669</v>
      </c>
      <c r="G40" s="61">
        <v>0</v>
      </c>
      <c r="H40" s="101"/>
      <c r="I40" s="102"/>
      <c r="J40" s="49"/>
      <c r="K40" s="103"/>
      <c r="L40" s="66"/>
      <c r="O40" s="42"/>
    </row>
    <row r="41" spans="1:18" ht="13.5" thickBot="1" x14ac:dyDescent="0.25">
      <c r="A41" s="19" t="s">
        <v>91</v>
      </c>
      <c r="B41" s="19" t="s">
        <v>92</v>
      </c>
      <c r="C41" s="19" t="s">
        <v>93</v>
      </c>
      <c r="D41" s="41">
        <v>0</v>
      </c>
      <c r="E41" s="104">
        <v>102.67100000000001</v>
      </c>
      <c r="F41" s="105">
        <v>0</v>
      </c>
      <c r="G41" s="106">
        <v>0</v>
      </c>
      <c r="H41" s="99"/>
      <c r="I41" s="99"/>
      <c r="O41" s="42"/>
    </row>
    <row r="42" spans="1:18" x14ac:dyDescent="0.2">
      <c r="A42" s="107"/>
      <c r="B42" s="107"/>
      <c r="C42" s="107"/>
      <c r="D42" s="107"/>
      <c r="E42" s="107"/>
      <c r="F42" s="107"/>
      <c r="G42" s="107"/>
      <c r="H42" s="99"/>
      <c r="I42" s="99"/>
      <c r="L42" s="66"/>
      <c r="O42" s="39"/>
    </row>
    <row r="43" spans="1:18" x14ac:dyDescent="0.2">
      <c r="A43" s="108" t="s">
        <v>94</v>
      </c>
      <c r="B43" s="108"/>
      <c r="C43" s="108"/>
      <c r="D43" s="109">
        <v>5825000000</v>
      </c>
      <c r="E43" s="110"/>
      <c r="F43" s="110"/>
      <c r="G43" s="111">
        <v>5893210000</v>
      </c>
      <c r="H43" s="99"/>
      <c r="I43" s="99"/>
      <c r="L43" s="66"/>
    </row>
    <row r="44" spans="1:18" x14ac:dyDescent="0.2">
      <c r="A44" s="108" t="s">
        <v>36</v>
      </c>
      <c r="B44" s="108" t="s">
        <v>5</v>
      </c>
      <c r="C44" s="108" t="s">
        <v>9</v>
      </c>
      <c r="D44" s="108" t="s">
        <v>37</v>
      </c>
      <c r="E44" s="108"/>
      <c r="F44" s="108"/>
      <c r="G44" s="112" t="s">
        <v>40</v>
      </c>
      <c r="H44" s="111"/>
      <c r="I44" s="111"/>
      <c r="L44" s="39"/>
    </row>
    <row r="45" spans="1:18" x14ac:dyDescent="0.2">
      <c r="A45" s="110"/>
      <c r="B45" s="110"/>
      <c r="C45" s="110"/>
      <c r="D45" s="110"/>
      <c r="E45" s="113"/>
      <c r="F45" s="113"/>
      <c r="G45" s="111"/>
      <c r="H45" s="111"/>
      <c r="I45" s="111"/>
    </row>
    <row r="46" spans="1:18" x14ac:dyDescent="0.2">
      <c r="A46" s="110" t="s">
        <v>41</v>
      </c>
      <c r="B46" s="110" t="s">
        <v>42</v>
      </c>
      <c r="C46" s="110" t="s">
        <v>43</v>
      </c>
      <c r="D46" s="110">
        <v>0</v>
      </c>
      <c r="E46" s="113"/>
      <c r="F46" s="113"/>
      <c r="G46" s="111">
        <v>0</v>
      </c>
      <c r="H46" s="111"/>
      <c r="I46" s="111"/>
    </row>
    <row r="47" spans="1:18" x14ac:dyDescent="0.2">
      <c r="A47" s="110" t="s">
        <v>44</v>
      </c>
      <c r="B47" s="110" t="s">
        <v>45</v>
      </c>
      <c r="C47" s="110" t="s">
        <v>46</v>
      </c>
      <c r="D47" s="110">
        <v>0</v>
      </c>
      <c r="E47" s="113"/>
      <c r="F47" s="113"/>
      <c r="G47" s="111">
        <v>0</v>
      </c>
      <c r="H47" s="111"/>
      <c r="I47" s="111"/>
    </row>
    <row r="48" spans="1:18" x14ac:dyDescent="0.2">
      <c r="A48" s="110" t="s">
        <v>47</v>
      </c>
      <c r="B48" s="110" t="s">
        <v>48</v>
      </c>
      <c r="C48" s="110" t="s">
        <v>49</v>
      </c>
      <c r="D48" s="110">
        <v>600000000</v>
      </c>
      <c r="E48" s="113"/>
      <c r="F48" s="113"/>
      <c r="G48" s="111">
        <v>545484000</v>
      </c>
      <c r="H48" s="111"/>
      <c r="I48" s="111"/>
    </row>
    <row r="49" spans="1:9" x14ac:dyDescent="0.2">
      <c r="A49" s="110" t="s">
        <v>50</v>
      </c>
      <c r="B49" s="110" t="s">
        <v>51</v>
      </c>
      <c r="C49" s="110" t="s">
        <v>52</v>
      </c>
      <c r="D49" s="110">
        <v>675000000</v>
      </c>
      <c r="E49" s="113"/>
      <c r="F49" s="113"/>
      <c r="G49" s="111">
        <v>719003250</v>
      </c>
      <c r="H49" s="111"/>
      <c r="I49" s="111"/>
    </row>
    <row r="50" spans="1:9" x14ac:dyDescent="0.2">
      <c r="A50" s="110" t="s">
        <v>53</v>
      </c>
      <c r="B50" s="110" t="s">
        <v>54</v>
      </c>
      <c r="C50" s="110" t="s">
        <v>55</v>
      </c>
      <c r="D50" s="110">
        <v>575000000</v>
      </c>
      <c r="E50" s="113"/>
      <c r="F50" s="113"/>
      <c r="G50" s="111">
        <v>603439500</v>
      </c>
      <c r="H50" s="111"/>
      <c r="I50" s="111"/>
    </row>
    <row r="51" spans="1:9" x14ac:dyDescent="0.2">
      <c r="A51" s="110" t="s">
        <v>56</v>
      </c>
      <c r="B51" s="110" t="s">
        <v>57</v>
      </c>
      <c r="C51" s="110" t="s">
        <v>58</v>
      </c>
      <c r="D51" s="110">
        <v>0</v>
      </c>
      <c r="E51" s="113"/>
      <c r="F51" s="113"/>
      <c r="G51" s="111">
        <v>0</v>
      </c>
      <c r="H51" s="111"/>
      <c r="I51" s="111"/>
    </row>
    <row r="52" spans="1:9" x14ac:dyDescent="0.2">
      <c r="A52" s="110" t="s">
        <v>59</v>
      </c>
      <c r="B52" s="110" t="s">
        <v>60</v>
      </c>
      <c r="C52" s="110" t="s">
        <v>61</v>
      </c>
      <c r="D52" s="110">
        <v>500000000</v>
      </c>
      <c r="E52" s="113"/>
      <c r="F52" s="113"/>
      <c r="G52" s="111">
        <v>421060000</v>
      </c>
      <c r="H52" s="111"/>
      <c r="I52" s="111"/>
    </row>
    <row r="53" spans="1:9" x14ac:dyDescent="0.2">
      <c r="A53" s="110" t="s">
        <v>59</v>
      </c>
      <c r="B53" s="110" t="s">
        <v>62</v>
      </c>
      <c r="C53" s="110" t="s">
        <v>63</v>
      </c>
      <c r="D53" s="110">
        <v>0</v>
      </c>
      <c r="E53" s="113"/>
      <c r="F53" s="113"/>
      <c r="G53" s="111">
        <v>0</v>
      </c>
      <c r="H53" s="111"/>
      <c r="I53" s="111"/>
    </row>
    <row r="54" spans="1:9" x14ac:dyDescent="0.2">
      <c r="A54" s="110" t="s">
        <v>64</v>
      </c>
      <c r="B54" s="110" t="s">
        <v>65</v>
      </c>
      <c r="C54" s="110" t="s">
        <v>66</v>
      </c>
      <c r="D54" s="110">
        <v>0</v>
      </c>
      <c r="E54" s="113"/>
      <c r="F54" s="113"/>
      <c r="G54" s="111">
        <v>0</v>
      </c>
      <c r="H54" s="111"/>
      <c r="I54" s="111"/>
    </row>
    <row r="55" spans="1:9" x14ac:dyDescent="0.2">
      <c r="A55" s="110" t="s">
        <v>67</v>
      </c>
      <c r="B55" s="110" t="s">
        <v>68</v>
      </c>
      <c r="C55" s="110" t="s">
        <v>69</v>
      </c>
      <c r="D55" s="110">
        <v>1000000000</v>
      </c>
      <c r="E55" s="113"/>
      <c r="F55" s="113"/>
      <c r="G55" s="111">
        <v>1106170000</v>
      </c>
    </row>
    <row r="56" spans="1:9" x14ac:dyDescent="0.2">
      <c r="A56" s="110" t="s">
        <v>70</v>
      </c>
      <c r="B56" s="110" t="s">
        <v>71</v>
      </c>
      <c r="C56" s="110" t="s">
        <v>72</v>
      </c>
      <c r="D56" s="110">
        <v>0</v>
      </c>
      <c r="E56" s="113"/>
      <c r="F56" s="113"/>
      <c r="G56" s="111">
        <v>0</v>
      </c>
      <c r="H56" s="110"/>
      <c r="I56" s="110"/>
    </row>
    <row r="57" spans="1:9" x14ac:dyDescent="0.2">
      <c r="A57" s="110" t="s">
        <v>73</v>
      </c>
      <c r="B57" s="110" t="s">
        <v>74</v>
      </c>
      <c r="C57" s="110" t="s">
        <v>75</v>
      </c>
      <c r="D57" s="110">
        <v>600000000</v>
      </c>
      <c r="E57" s="113"/>
      <c r="F57" s="113"/>
      <c r="G57" s="111">
        <v>619944000</v>
      </c>
    </row>
    <row r="58" spans="1:9" x14ac:dyDescent="0.2">
      <c r="A58" s="110" t="s">
        <v>76</v>
      </c>
      <c r="B58" s="110" t="s">
        <v>77</v>
      </c>
      <c r="C58" s="110" t="s">
        <v>78</v>
      </c>
      <c r="D58" s="110">
        <v>0</v>
      </c>
      <c r="E58" s="113"/>
      <c r="F58" s="113"/>
      <c r="G58" s="111">
        <v>0</v>
      </c>
    </row>
    <row r="59" spans="1:9" x14ac:dyDescent="0.2">
      <c r="A59" s="110" t="s">
        <v>79</v>
      </c>
      <c r="B59" s="110" t="s">
        <v>80</v>
      </c>
      <c r="C59" s="110" t="s">
        <v>81</v>
      </c>
      <c r="D59" s="110">
        <v>700000000</v>
      </c>
      <c r="E59" s="113"/>
      <c r="F59" s="113"/>
      <c r="G59" s="111">
        <v>782572000</v>
      </c>
    </row>
    <row r="60" spans="1:9" x14ac:dyDescent="0.2">
      <c r="A60" s="110" t="s">
        <v>82</v>
      </c>
      <c r="B60" s="110" t="s">
        <v>83</v>
      </c>
      <c r="C60" s="110" t="s">
        <v>84</v>
      </c>
      <c r="D60" s="110">
        <v>675000000</v>
      </c>
      <c r="E60" s="113"/>
      <c r="F60" s="113"/>
      <c r="G60" s="111">
        <v>556112250</v>
      </c>
    </row>
    <row r="61" spans="1:9" x14ac:dyDescent="0.2">
      <c r="A61" s="110" t="s">
        <v>85</v>
      </c>
      <c r="B61" s="110" t="s">
        <v>86</v>
      </c>
      <c r="C61" s="110" t="s">
        <v>87</v>
      </c>
      <c r="D61" s="110">
        <v>500000000</v>
      </c>
      <c r="E61" s="113"/>
      <c r="F61" s="113"/>
      <c r="G61" s="111">
        <v>539425000</v>
      </c>
    </row>
    <row r="62" spans="1:9" x14ac:dyDescent="0.2">
      <c r="A62" s="110" t="s">
        <v>88</v>
      </c>
      <c r="B62" s="110" t="s">
        <v>89</v>
      </c>
      <c r="C62" s="110" t="s">
        <v>90</v>
      </c>
      <c r="D62" s="110">
        <v>0</v>
      </c>
      <c r="E62" s="108"/>
      <c r="F62" s="108"/>
      <c r="G62" s="111">
        <v>0</v>
      </c>
    </row>
    <row r="63" spans="1:9" x14ac:dyDescent="0.2">
      <c r="A63" s="114" t="s">
        <v>91</v>
      </c>
      <c r="B63" s="114" t="s">
        <v>92</v>
      </c>
      <c r="C63" s="114" t="s">
        <v>93</v>
      </c>
      <c r="D63" s="114">
        <v>0</v>
      </c>
      <c r="E63" s="115"/>
      <c r="F63" s="115"/>
      <c r="G63" s="116">
        <v>0</v>
      </c>
    </row>
    <row r="65" spans="1:1" x14ac:dyDescent="0.2">
      <c r="A65" s="117"/>
    </row>
    <row r="66" spans="1:1" x14ac:dyDescent="0.2">
      <c r="A66" s="117" t="s">
        <v>95</v>
      </c>
    </row>
    <row r="67" spans="1:1" x14ac:dyDescent="0.2">
      <c r="A67" s="117" t="s">
        <v>96</v>
      </c>
    </row>
    <row r="68" spans="1:1" x14ac:dyDescent="0.2">
      <c r="A68" s="117" t="s">
        <v>97</v>
      </c>
    </row>
    <row r="69" spans="1:1" x14ac:dyDescent="0.2">
      <c r="A69" s="117" t="s">
        <v>98</v>
      </c>
    </row>
    <row r="70" spans="1:1" x14ac:dyDescent="0.2">
      <c r="A70" s="117" t="s">
        <v>99</v>
      </c>
    </row>
    <row r="71" spans="1:1" x14ac:dyDescent="0.2">
      <c r="A71" s="117" t="s">
        <v>100</v>
      </c>
    </row>
    <row r="72" spans="1:1" x14ac:dyDescent="0.2">
      <c r="A72" s="117" t="s">
        <v>101</v>
      </c>
    </row>
    <row r="73" spans="1:1" x14ac:dyDescent="0.2">
      <c r="A73" s="117" t="s">
        <v>102</v>
      </c>
    </row>
    <row r="74" spans="1:1" x14ac:dyDescent="0.2">
      <c r="A74" s="117" t="s">
        <v>103</v>
      </c>
    </row>
    <row r="75" spans="1:1" x14ac:dyDescent="0.2">
      <c r="A75" s="117"/>
    </row>
    <row r="76" spans="1:1" x14ac:dyDescent="0.2">
      <c r="A76" s="117" t="s">
        <v>104</v>
      </c>
    </row>
    <row r="77" spans="1:1" x14ac:dyDescent="0.2">
      <c r="A77" s="117"/>
    </row>
    <row r="78" spans="1:1" x14ac:dyDescent="0.2">
      <c r="A78" s="117" t="s">
        <v>105</v>
      </c>
    </row>
    <row r="79" spans="1:1" x14ac:dyDescent="0.2">
      <c r="A79" s="117" t="s">
        <v>106</v>
      </c>
    </row>
    <row r="80" spans="1:1" x14ac:dyDescent="0.2">
      <c r="A80" t="s">
        <v>107</v>
      </c>
    </row>
    <row r="81" spans="1:1" x14ac:dyDescent="0.2">
      <c r="A81" t="s">
        <v>108</v>
      </c>
    </row>
    <row r="82" spans="1:1" x14ac:dyDescent="0.2">
      <c r="A82" s="118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AP_PCF_FIXED_send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Galvan</dc:creator>
  <cp:lastModifiedBy>Diego Galvan</cp:lastModifiedBy>
  <dcterms:created xsi:type="dcterms:W3CDTF">2026-06-30T21:43:04Z</dcterms:created>
  <dcterms:modified xsi:type="dcterms:W3CDTF">2026-06-30T21:43:07Z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R_MIGRATION_STATUS">
    <vt:lpwstr>2</vt:lpwstr>
  </property>
</Properties>
</file>